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ейскурант на все услуги\Прейск 2025 РБ\РБ\"/>
    </mc:Choice>
  </mc:AlternateContent>
  <bookViews>
    <workbookView xWindow="360" yWindow="15" windowWidth="19440" windowHeight="8190"/>
  </bookViews>
  <sheets>
    <sheet name="РБ" sheetId="44" r:id="rId1"/>
  </sheets>
  <calcPr calcId="162913"/>
</workbook>
</file>

<file path=xl/calcChain.xml><?xml version="1.0" encoding="utf-8"?>
<calcChain xmlns="http://schemas.openxmlformats.org/spreadsheetml/2006/main">
  <c r="G76" i="44" l="1"/>
  <c r="G94" i="44" l="1"/>
  <c r="G92" i="44"/>
  <c r="G89" i="44"/>
  <c r="G87" i="44"/>
  <c r="G84" i="44"/>
  <c r="G164" i="44" l="1"/>
  <c r="G150" i="44" l="1"/>
  <c r="G149" i="44"/>
  <c r="G148" i="44"/>
  <c r="G166" i="44" l="1"/>
  <c r="G163" i="44" l="1"/>
  <c r="G51" i="44"/>
  <c r="G52" i="44"/>
  <c r="G53" i="44"/>
  <c r="G54" i="44"/>
  <c r="G162" i="44" l="1"/>
  <c r="G160" i="44"/>
  <c r="G157" i="44"/>
  <c r="G156" i="44"/>
  <c r="G158" i="44"/>
  <c r="E137" i="44"/>
  <c r="E138" i="44"/>
  <c r="E139" i="44"/>
  <c r="G21" i="44"/>
  <c r="G49" i="44" l="1"/>
  <c r="G154" i="44" l="1"/>
  <c r="G153" i="44"/>
  <c r="G152" i="44"/>
  <c r="G111" i="44" l="1"/>
  <c r="G106" i="44"/>
  <c r="G105" i="44"/>
  <c r="G103" i="44" l="1"/>
  <c r="G102" i="44"/>
  <c r="G101" i="44"/>
  <c r="G100" i="44"/>
  <c r="G99" i="44"/>
  <c r="G98" i="44"/>
  <c r="G97" i="44"/>
  <c r="G93" i="44"/>
  <c r="G95" i="44"/>
  <c r="G90" i="44"/>
  <c r="G43" i="44"/>
  <c r="G88" i="44"/>
  <c r="G83" i="44" l="1"/>
  <c r="G81" i="44"/>
  <c r="G80" i="44"/>
  <c r="G79" i="44"/>
  <c r="G78" i="44"/>
  <c r="G73" i="44"/>
  <c r="G71" i="44"/>
  <c r="G70" i="44"/>
  <c r="G69" i="44"/>
  <c r="G68" i="44"/>
  <c r="G67" i="44"/>
  <c r="G66" i="44"/>
  <c r="G65" i="44"/>
  <c r="G64" i="44"/>
  <c r="G63" i="44"/>
  <c r="G62" i="44"/>
  <c r="G61" i="44"/>
  <c r="G60" i="44"/>
  <c r="G59" i="44"/>
  <c r="G57" i="44"/>
  <c r="G48" i="44" l="1"/>
  <c r="G47" i="44"/>
  <c r="G46" i="44"/>
  <c r="G45" i="44"/>
  <c r="G42" i="44"/>
  <c r="G39" i="44"/>
  <c r="G41" i="44"/>
  <c r="G38" i="44"/>
  <c r="G37" i="44"/>
  <c r="G36" i="44"/>
  <c r="G35" i="44"/>
  <c r="G34" i="44"/>
  <c r="G33" i="44"/>
  <c r="G32" i="44"/>
  <c r="G31" i="44"/>
  <c r="G30" i="44"/>
  <c r="G27" i="44"/>
  <c r="G26" i="44"/>
  <c r="G24" i="44"/>
  <c r="G20" i="44"/>
  <c r="G23" i="44"/>
  <c r="G18" i="44"/>
  <c r="G16" i="44"/>
  <c r="G15" i="44"/>
</calcChain>
</file>

<file path=xl/sharedStrings.xml><?xml version="1.0" encoding="utf-8"?>
<sst xmlns="http://schemas.openxmlformats.org/spreadsheetml/2006/main" count="360" uniqueCount="253">
  <si>
    <t>Прейскурант №5</t>
  </si>
  <si>
    <t>тарифов на платные медицинские услуги, оказываемые гражданам Республики Беларусь, иностранным гражданам, имеющим вид на жительство в Республике Беларусь в УЗ "Могилевский областной противотуберкулезный диспансер"</t>
  </si>
  <si>
    <t>№ п/п</t>
  </si>
  <si>
    <t>Наименование платной медицинской услуги</t>
  </si>
  <si>
    <t>Единица измерения</t>
  </si>
  <si>
    <t>Тариф за услугу без НДС, руб.</t>
  </si>
  <si>
    <t>Итого стоимость за услугу, руб.</t>
  </si>
  <si>
    <t>Функциональная диагностика</t>
  </si>
  <si>
    <t>5.1</t>
  </si>
  <si>
    <t>Электрокардиографические исследования</t>
  </si>
  <si>
    <t>5.1.1</t>
  </si>
  <si>
    <t>5.1.1.1</t>
  </si>
  <si>
    <t>исследование</t>
  </si>
  <si>
    <t>5.1.1.2</t>
  </si>
  <si>
    <t>5.1.2</t>
  </si>
  <si>
    <t>Электрокардиографическое исследование с непрерывной суточной регистрацией электрокардиограммы пациента:</t>
  </si>
  <si>
    <t>5.1.2.1</t>
  </si>
  <si>
    <t>5.3</t>
  </si>
  <si>
    <t>Исследование функции внешнего дыхания (на автоматизированном оборудовании)</t>
  </si>
  <si>
    <t>5.3.1</t>
  </si>
  <si>
    <t>5.3.2</t>
  </si>
  <si>
    <t>6</t>
  </si>
  <si>
    <t>Эндоскопические исследования</t>
  </si>
  <si>
    <t>6.1.3</t>
  </si>
  <si>
    <t>6.1.5</t>
  </si>
  <si>
    <t>Трахеобронхоскопия</t>
  </si>
  <si>
    <t>6.3</t>
  </si>
  <si>
    <t>Приложение № 1</t>
  </si>
  <si>
    <t>к приказу УЗ "МОПТД"</t>
  </si>
  <si>
    <t>6.3.1</t>
  </si>
  <si>
    <t>Взятие биопсийного материала на гистологические исследования</t>
  </si>
  <si>
    <t>манипуляция</t>
  </si>
  <si>
    <t>6.3.2</t>
  </si>
  <si>
    <t>Взятие биопсийного материала на цитологические исследования</t>
  </si>
  <si>
    <t>Физиотерапия</t>
  </si>
  <si>
    <t>1</t>
  </si>
  <si>
    <t>1.1</t>
  </si>
  <si>
    <t>Гальванизация общая, местная</t>
  </si>
  <si>
    <t>процедура</t>
  </si>
  <si>
    <t>1.2</t>
  </si>
  <si>
    <t>Электрофорез постоянным, импульсным током</t>
  </si>
  <si>
    <t>1.8</t>
  </si>
  <si>
    <t>Электростимуляция нервно-мышечных структур в области лица</t>
  </si>
  <si>
    <t>1.9</t>
  </si>
  <si>
    <t>Электростимуляция нервно-мышечных структур в области туловища, конечностей</t>
  </si>
  <si>
    <t>1.11</t>
  </si>
  <si>
    <t>Диадинамотерапия</t>
  </si>
  <si>
    <t>1.12</t>
  </si>
  <si>
    <t>Амплипульстерапия</t>
  </si>
  <si>
    <t>1.15</t>
  </si>
  <si>
    <t>Флюктуоризация</t>
  </si>
  <si>
    <t>1.16</t>
  </si>
  <si>
    <t>Электротерапия импульсными токами низкой частоты</t>
  </si>
  <si>
    <t>1.25</t>
  </si>
  <si>
    <t>Ультравысокочастотная терапия</t>
  </si>
  <si>
    <t>1.30</t>
  </si>
  <si>
    <t>Магнитотерапия местная</t>
  </si>
  <si>
    <t>2</t>
  </si>
  <si>
    <t>Светолечение:</t>
  </si>
  <si>
    <t>2.7</t>
  </si>
  <si>
    <t>Лазеротерапия, магнитолазеротерапия чрескожная</t>
  </si>
  <si>
    <t>2.9</t>
  </si>
  <si>
    <t>Лазеропунктура</t>
  </si>
  <si>
    <t>2.10</t>
  </si>
  <si>
    <t>Надвенное лазерное облучение, магнитолазерное облучение</t>
  </si>
  <si>
    <t>3</t>
  </si>
  <si>
    <t>Электрокардиограмма в 12 отведениях:</t>
  </si>
  <si>
    <t>Электролечение:</t>
  </si>
  <si>
    <t>3.1</t>
  </si>
  <si>
    <t>Ультразвуковая терапия</t>
  </si>
  <si>
    <t>3.3</t>
  </si>
  <si>
    <t>Ультрафонофорез</t>
  </si>
  <si>
    <t>3.6</t>
  </si>
  <si>
    <t>Пневмокомпрессионная терапия</t>
  </si>
  <si>
    <t>3.8</t>
  </si>
  <si>
    <t xml:space="preserve">Виброакустическая терапия </t>
  </si>
  <si>
    <t>Ингаляционная терапия:</t>
  </si>
  <si>
    <t>4.1</t>
  </si>
  <si>
    <t>Аэроинотерапия групповая (до 5 человек)</t>
  </si>
  <si>
    <t>4.2</t>
  </si>
  <si>
    <t>Аэроинотерапия индивидуальная (местная), аэроионофорез</t>
  </si>
  <si>
    <t>4.4</t>
  </si>
  <si>
    <t>Ингаляции лекарственные</t>
  </si>
  <si>
    <t>4.8</t>
  </si>
  <si>
    <t>Галотерапия, камерная спелеотерапия (до 6 человек)</t>
  </si>
  <si>
    <t>7</t>
  </si>
  <si>
    <t>Термолечение:</t>
  </si>
  <si>
    <t>7.1</t>
  </si>
  <si>
    <t>Парафиновые, озокеритовые аппликации</t>
  </si>
  <si>
    <t>Массажные процедуры механическим воздействием руками</t>
  </si>
  <si>
    <t>1.3</t>
  </si>
  <si>
    <t>Массаж шеи</t>
  </si>
  <si>
    <t>1.4</t>
  </si>
  <si>
    <t>Массаж воротниковой зоны (задней поверхности шеи, спина до 4-го грудного позвонка, передней поверхности грудной клетки до 2-го ребра</t>
  </si>
  <si>
    <t>1.5</t>
  </si>
  <si>
    <t>Массаж верхней конечности</t>
  </si>
  <si>
    <t>1.6</t>
  </si>
  <si>
    <t>Массаж верхней конечности, надплечья и области лопатки</t>
  </si>
  <si>
    <t>1.7</t>
  </si>
  <si>
    <t>Массаж плечевого сустава (верхней трети плеча, области плечевого сустава и надплечья одноименной стороны)</t>
  </si>
  <si>
    <t>Массаж локтевого сустава (верхней трети предплечья, области локтевого сустава и нижней трети плеча)</t>
  </si>
  <si>
    <t>Массаж области грудной клетки (области передней поверхности грудной клетки от передних границ надплечья до реберных дуг и области спины от 7 до 1 поясничного позвонка)</t>
  </si>
  <si>
    <t>Массаж спины (от 7 шейного до 1 поясничного позвонка и от левой до правой средней аксилярной линии, у детей включая пояснично-крестцовую область)</t>
  </si>
  <si>
    <t>1.14</t>
  </si>
  <si>
    <t>Массаж пояснично-крестцовой области (от первого поясничного позвонка до нижних ягодичных)</t>
  </si>
  <si>
    <t>1.19</t>
  </si>
  <si>
    <t xml:space="preserve">Массаж области позвоночника (области задней поверхности шеи, спины и пояснично-крестцовой области от левой до правой задней аксилярной линии) </t>
  </si>
  <si>
    <t>1.20</t>
  </si>
  <si>
    <t>Массаж нижней конечности</t>
  </si>
  <si>
    <t>1.23</t>
  </si>
  <si>
    <t>Массаж коленного сустава (верхней трети голени, области коленного сустава и нижней трети бедра)</t>
  </si>
  <si>
    <t>3.15</t>
  </si>
  <si>
    <t>Механический аппаратный массаж на массажной кушетке, массажном кресле с локальной термотерапией</t>
  </si>
  <si>
    <t>4</t>
  </si>
  <si>
    <t>Подготовка к проведению процедуры массажа</t>
  </si>
  <si>
    <t>подготовительный этап</t>
  </si>
  <si>
    <t>процедура      (1 сеанс)</t>
  </si>
  <si>
    <t>Лучевая диагностика</t>
  </si>
  <si>
    <t>Рентгенологические исследования</t>
  </si>
  <si>
    <t>1.1.1.2</t>
  </si>
  <si>
    <t>Рентгенография (обзорная) грудной полости:</t>
  </si>
  <si>
    <t>1.1.1.2.1</t>
  </si>
  <si>
    <t>в одной проекции (с записью на диск пациента)</t>
  </si>
  <si>
    <t>1.1.1.2.2</t>
  </si>
  <si>
    <t>в двух проекциях (с записью на диск пациента)</t>
  </si>
  <si>
    <t>1.1.1.3</t>
  </si>
  <si>
    <t>Линейная томография:</t>
  </si>
  <si>
    <t>1.1.1.3.1</t>
  </si>
  <si>
    <t>1.1.1.3.2</t>
  </si>
  <si>
    <t>в одной проекции</t>
  </si>
  <si>
    <t>в двух проекциях</t>
  </si>
  <si>
    <t>Рентгенологические исследования костно-суставной системы:</t>
  </si>
  <si>
    <t>1.1.3</t>
  </si>
  <si>
    <t>1.1.3.1</t>
  </si>
  <si>
    <t>Рентгенография отдела позвоночника:</t>
  </si>
  <si>
    <t>1.1.3.1.1</t>
  </si>
  <si>
    <t>в одной проекции:</t>
  </si>
  <si>
    <t>с записью на диск пациента</t>
  </si>
  <si>
    <t>1.1.3.1.2</t>
  </si>
  <si>
    <t>1.1.3.2</t>
  </si>
  <si>
    <t>Рентгенография периферических отделов скелета:</t>
  </si>
  <si>
    <t>1.1.3.2.1</t>
  </si>
  <si>
    <t>1.1.3.2.2</t>
  </si>
  <si>
    <t>1.1.3.3</t>
  </si>
  <si>
    <t>Рентгенография черепа:</t>
  </si>
  <si>
    <t>1.1.3.3.1</t>
  </si>
  <si>
    <t>1.1.3.3.2</t>
  </si>
  <si>
    <t>1.1.3.4</t>
  </si>
  <si>
    <r>
      <t xml:space="preserve">Рентгенография </t>
    </r>
    <r>
      <rPr>
        <b/>
        <sz val="10"/>
        <color theme="1"/>
        <rFont val="Times New Roman"/>
        <family val="1"/>
        <charset val="204"/>
      </rPr>
      <t xml:space="preserve">придаточных пазух носа </t>
    </r>
    <r>
      <rPr>
        <sz val="10"/>
        <color theme="1"/>
        <rFont val="Times New Roman"/>
        <family val="1"/>
        <charset val="204"/>
      </rPr>
      <t>(с записью на диск пациента)</t>
    </r>
  </si>
  <si>
    <t>1.1.6</t>
  </si>
  <si>
    <t>Заочная консультация по предоставленным рентгенограммам с оформлением протокола</t>
  </si>
  <si>
    <t>консультация</t>
  </si>
  <si>
    <t>ВЛОК</t>
  </si>
  <si>
    <t>Консультация врачей-специалистов, в том числе сотрудников кафедр, имеющих категорию, ученую степень, научное звание</t>
  </si>
  <si>
    <t>Аллергология</t>
  </si>
  <si>
    <t>Постановка диагностических кожных скарификационных тестов:</t>
  </si>
  <si>
    <t>-аллерген из домашней пыли</t>
  </si>
  <si>
    <t>-аллерген из пера подушек</t>
  </si>
  <si>
    <t>-аллерген из березы висячей</t>
  </si>
  <si>
    <t>-аллерген из пыльцы ольхи клейкой</t>
  </si>
  <si>
    <t>-аллерген из пыльцы райграса пастбищного</t>
  </si>
  <si>
    <t>-аллерген из пыльцы овсяницы луговой</t>
  </si>
  <si>
    <t>-аллерген из овсяной крупы</t>
  </si>
  <si>
    <t>- аллерген из пыльцы одуванчика</t>
  </si>
  <si>
    <t>-аллерген из пыльцы полыни горькой</t>
  </si>
  <si>
    <t>-аллерген из пыльцы ржи посевной</t>
  </si>
  <si>
    <t>-аллерген из коровьего молока</t>
  </si>
  <si>
    <t>-аллерген из пшеничной муки</t>
  </si>
  <si>
    <t>-аллерген из пыльцы подсолнечника однол.</t>
  </si>
  <si>
    <t>-аллерген из хека</t>
  </si>
  <si>
    <t>-аллерген из целых куриных яиц</t>
  </si>
  <si>
    <t>Ультразвуковая диагностика</t>
  </si>
  <si>
    <t>Ультразвуковое исследование органов брюшной полости: на цветных ультразвуковых аппаратах с допплером (аналоговые и с количеством цифровых каналов менее 512)</t>
  </si>
  <si>
    <t>3.1.1.2</t>
  </si>
  <si>
    <t>Печень,желчный пузырь  без определения функции</t>
  </si>
  <si>
    <t>3.1.2.2</t>
  </si>
  <si>
    <t>Печень,желчный пузырь  с определением функции</t>
  </si>
  <si>
    <t>3.1.5.2</t>
  </si>
  <si>
    <t>Селезенка</t>
  </si>
  <si>
    <t>3.2</t>
  </si>
  <si>
    <t>Ультразвуковое исследование органов мочеполовой системы: на цветных ультразвуковых аппаратах с допплером (аналоговые и с количеством цифровых каналов менее 512)</t>
  </si>
  <si>
    <t>3.2.1.2</t>
  </si>
  <si>
    <t>Почки и надпочечники</t>
  </si>
  <si>
    <t>3.2.2.2</t>
  </si>
  <si>
    <t>Мочевой пузырь</t>
  </si>
  <si>
    <t>3.2.16.2</t>
  </si>
  <si>
    <t>Ультразвуковое исследование других органов: на цветных ультразвуковых аппаратах с доплером (аналоговые и с количеством цифровых каналов менее 512)</t>
  </si>
  <si>
    <t>3.3.1.2</t>
  </si>
  <si>
    <t>Щитовидная железа с лимфатическими поверхностными узлами</t>
  </si>
  <si>
    <t>3.3.10.2</t>
  </si>
  <si>
    <t>Плевральная полость</t>
  </si>
  <si>
    <t>3.3.11.2</t>
  </si>
  <si>
    <t>Лимфатические узлы (одна область с обеих сторон)</t>
  </si>
  <si>
    <t>3.4</t>
  </si>
  <si>
    <t>Специальные ультразвуковые исследования</t>
  </si>
  <si>
    <t>3.4.11</t>
  </si>
  <si>
    <t>Эхокардиография ( М+Врежим+допплер+цветное картирование+тканевая доплерография) на цветных цифровых ультразвуковых аппаратах с наличием сложного программного обеспечения (количество цифровых каналов более 512)</t>
  </si>
  <si>
    <t>Осмотр специалистами</t>
  </si>
  <si>
    <t>Осмотр врачом-фтизиатром</t>
  </si>
  <si>
    <t>осмотр</t>
  </si>
  <si>
    <t>Регистрация освидетельствуемого медицинским регистратором</t>
  </si>
  <si>
    <t>услуга</t>
  </si>
  <si>
    <t>Экономист</t>
  </si>
  <si>
    <t>- аллерген эпидермальный из шерсти морской свинки</t>
  </si>
  <si>
    <t>-аллерген из трески</t>
  </si>
  <si>
    <t>-аллерген из пыльцы кукурузы обыкновенной</t>
  </si>
  <si>
    <t xml:space="preserve">-аллерген из пыльцы лебеды </t>
  </si>
  <si>
    <t>-аллерген из пыльцы лещины обыкновенной</t>
  </si>
  <si>
    <t>-аллерген из пыльцы мятлика лугового</t>
  </si>
  <si>
    <t>-аллерген из пыльцы подсолнечника однолетнего</t>
  </si>
  <si>
    <t>-аллерген из говядины</t>
  </si>
  <si>
    <t>-аллерген из клеща</t>
  </si>
  <si>
    <t>-аллерген из библиотечной пыли</t>
  </si>
  <si>
    <t>-аллерген из мяса курицы</t>
  </si>
  <si>
    <t>-аллерген из свинины</t>
  </si>
  <si>
    <t>-аллерген  из шерсти кошки</t>
  </si>
  <si>
    <t>-аллерген  из шерсти собаки</t>
  </si>
  <si>
    <t>-микст-аллерген из домашней пыли, обогащенный dermatophagoides pteronyssinus</t>
  </si>
  <si>
    <t>от 11.12.2019г. № 185</t>
  </si>
  <si>
    <t>Иммунизация граждан против инфекционных заболеваний</t>
  </si>
  <si>
    <t>Проведение процедуры вакцинации</t>
  </si>
  <si>
    <r>
      <t>Проведение функциональных проб при исследовании функции внешнего дыхания (за одну пробу)</t>
    </r>
    <r>
      <rPr>
        <b/>
        <sz val="10"/>
        <color theme="1"/>
        <rFont val="Times New Roman"/>
        <family val="1"/>
        <charset val="204"/>
      </rPr>
      <t xml:space="preserve"> </t>
    </r>
  </si>
  <si>
    <t xml:space="preserve">Исследование функции внешнего дыхания без функциональных проб </t>
  </si>
  <si>
    <r>
      <t>Электрокардиографическое исследование с непрерывной суточной регистрацией электрокардиограммы в период свободной активности пациента (</t>
    </r>
    <r>
      <rPr>
        <b/>
        <sz val="10"/>
        <color theme="1"/>
        <rFont val="Times New Roman"/>
        <family val="1"/>
        <charset val="204"/>
      </rPr>
      <t>холтеровское мониторирование</t>
    </r>
    <r>
      <rPr>
        <sz val="10"/>
        <color theme="1"/>
        <rFont val="Times New Roman"/>
        <family val="1"/>
        <charset val="204"/>
      </rPr>
      <t>)</t>
    </r>
    <r>
      <rPr>
        <sz val="10"/>
        <color theme="1"/>
        <rFont val="Times New Roman"/>
        <family val="1"/>
        <charset val="204"/>
      </rPr>
      <t>:</t>
    </r>
  </si>
  <si>
    <t xml:space="preserve">Электрокардиограмма в 12 отведениях без функциональных проб </t>
  </si>
  <si>
    <t>Электрокардиограмма в 12 отведениях с функциональными пробами (за одну пробу)</t>
  </si>
  <si>
    <t>в том числе НДС, руб.</t>
  </si>
  <si>
    <t>Ж.М.Рябова</t>
  </si>
  <si>
    <t>Стоимость основных и вспомогательных материалов без НДС, руб.</t>
  </si>
  <si>
    <t xml:space="preserve">                                      </t>
  </si>
  <si>
    <t xml:space="preserve">Внутривенное лазерное облучение крови </t>
  </si>
  <si>
    <t>Постановка внутрикожной пробы Диаскинтест</t>
  </si>
  <si>
    <t xml:space="preserve">Эзофагогастродуоденоскопия </t>
  </si>
  <si>
    <t>Органы брюшной полости и почек (печень и желчный пузырь без определения функции, поджелудочная железа, селезенка, почки и надпочечники, кишечник без заполнения жидкостью)</t>
  </si>
  <si>
    <t>первый снимок (без учета рентгенопленок)</t>
  </si>
  <si>
    <t>каждый последующий (без учета рентгенопленок)</t>
  </si>
  <si>
    <t>в одной проекции ( без учета рентгенопленок)</t>
  </si>
  <si>
    <t>в двух проекциях (без учета рентгенопленок)</t>
  </si>
  <si>
    <t>в одной проекции (без учета рентгенопленок)</t>
  </si>
  <si>
    <r>
      <t xml:space="preserve">Рентгенография </t>
    </r>
    <r>
      <rPr>
        <b/>
        <sz val="10"/>
        <color theme="1"/>
        <rFont val="Times New Roman"/>
        <family val="1"/>
        <charset val="204"/>
      </rPr>
      <t xml:space="preserve">придаточных пазух носа </t>
    </r>
    <r>
      <rPr>
        <sz val="10"/>
        <color theme="1"/>
        <rFont val="Times New Roman"/>
        <family val="1"/>
        <charset val="204"/>
      </rPr>
      <t>(без учета рентгенопленок)</t>
    </r>
  </si>
  <si>
    <t>Первичный прием врача - психотерапевта (взрослый)</t>
  </si>
  <si>
    <t>1.</t>
  </si>
  <si>
    <t>прием</t>
  </si>
  <si>
    <t>Повторный прием врача - психотерапевта (взрослый)</t>
  </si>
  <si>
    <t>2.</t>
  </si>
  <si>
    <t>с 25.09.2024г. стоимость накидки 1,69 (одна накидка на все процедуры)</t>
  </si>
  <si>
    <t>1.1.2.4.</t>
  </si>
  <si>
    <t>Самостоятельная рентгеноскопия и рентгенография пищевода  (без рентгенпленки)</t>
  </si>
  <si>
    <t>действует с  01.03.2025</t>
  </si>
  <si>
    <t xml:space="preserve">Прием врача-психотерапевта </t>
  </si>
  <si>
    <t xml:space="preserve">                       от 27.02.2025г. №50</t>
  </si>
  <si>
    <t xml:space="preserve">Врача-специалиста второй квалификационной категории </t>
  </si>
  <si>
    <t>Врача-специалиста первой квалификационной категории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</si>
</sst>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6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2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 applyAlignment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2" fontId="8" fillId="0" borderId="1" xfId="0" applyNumberFormat="1" applyFont="1" applyBorder="1" applyAlignment="1">
      <alignment horizontal="center" vertical="top"/>
    </xf>
    <xf numFmtId="0" fontId="7" fillId="0" borderId="0" xfId="0" applyFont="1"/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vertical="top"/>
    </xf>
    <xf numFmtId="2" fontId="8" fillId="2" borderId="1" xfId="0" applyNumberFormat="1" applyFont="1" applyFill="1" applyBorder="1" applyAlignment="1">
      <alignment horizontal="center" vertical="top"/>
    </xf>
    <xf numFmtId="49" fontId="8" fillId="2" borderId="1" xfId="0" applyNumberFormat="1" applyFont="1" applyFill="1" applyBorder="1" applyAlignment="1">
      <alignment horizontal="left" wrapText="1"/>
    </xf>
    <xf numFmtId="0" fontId="10" fillId="2" borderId="1" xfId="0" applyFont="1" applyFill="1" applyBorder="1"/>
    <xf numFmtId="2" fontId="8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/>
    </xf>
    <xf numFmtId="2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/>
    <xf numFmtId="2" fontId="8" fillId="0" borderId="1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wrapText="1"/>
    </xf>
    <xf numFmtId="2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 wrapText="1"/>
    </xf>
    <xf numFmtId="2" fontId="11" fillId="0" borderId="1" xfId="0" applyNumberFormat="1" applyFont="1" applyFill="1" applyBorder="1" applyAlignment="1">
      <alignment horizontal="center" vertical="top" wrapText="1"/>
    </xf>
    <xf numFmtId="0" fontId="0" fillId="0" borderId="0" xfId="0" applyFill="1"/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2" fontId="8" fillId="0" borderId="1" xfId="0" applyNumberFormat="1" applyFont="1" applyFill="1" applyBorder="1" applyAlignment="1">
      <alignment horizontal="left" wrapText="1"/>
    </xf>
    <xf numFmtId="2" fontId="8" fillId="0" borderId="1" xfId="0" applyNumberFormat="1" applyFont="1" applyFill="1" applyBorder="1" applyAlignment="1">
      <alignment horizontal="left" vertical="top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top"/>
    </xf>
    <xf numFmtId="2" fontId="1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0" fontId="8" fillId="0" borderId="6" xfId="0" applyFont="1" applyFill="1" applyBorder="1" applyAlignment="1">
      <alignment horizontal="left" wrapText="1"/>
    </xf>
    <xf numFmtId="0" fontId="9" fillId="0" borderId="5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right" wrapText="1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9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2" fontId="8" fillId="0" borderId="5" xfId="0" applyNumberFormat="1" applyFont="1" applyFill="1" applyBorder="1" applyAlignment="1">
      <alignment horizontal="left" wrapText="1"/>
    </xf>
    <xf numFmtId="2" fontId="8" fillId="0" borderId="4" xfId="0" applyNumberFormat="1" applyFont="1" applyFill="1" applyBorder="1" applyAlignment="1">
      <alignment horizontal="left" wrapText="1"/>
    </xf>
    <xf numFmtId="2" fontId="8" fillId="0" borderId="6" xfId="0" applyNumberFormat="1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0" borderId="5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5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4"/>
  <sheetViews>
    <sheetView tabSelected="1" topLeftCell="A140" zoomScale="110" zoomScaleNormal="110" workbookViewId="0">
      <selection activeCell="B151" sqref="B151:G151"/>
    </sheetView>
  </sheetViews>
  <sheetFormatPr defaultRowHeight="15" x14ac:dyDescent="0.25"/>
  <cols>
    <col min="1" max="1" width="7.28515625" customWidth="1"/>
    <col min="2" max="2" width="33" customWidth="1"/>
    <col min="3" max="3" width="12.5703125" customWidth="1"/>
    <col min="4" max="4" width="14" customWidth="1"/>
    <col min="5" max="5" width="15.28515625" customWidth="1"/>
    <col min="6" max="6" width="7.28515625" customWidth="1"/>
    <col min="7" max="7" width="9.85546875" customWidth="1"/>
    <col min="8" max="8" width="11" customWidth="1"/>
    <col min="9" max="9" width="2.5703125" hidden="1" customWidth="1"/>
    <col min="10" max="10" width="15.85546875" customWidth="1"/>
    <col min="11" max="11" width="11.140625" customWidth="1"/>
    <col min="12" max="12" width="9.7109375" customWidth="1"/>
    <col min="13" max="13" width="13.28515625" customWidth="1"/>
    <col min="14" max="14" width="9.7109375" customWidth="1"/>
    <col min="15" max="15" width="6.5703125" customWidth="1"/>
    <col min="16" max="16" width="8.42578125" customWidth="1"/>
  </cols>
  <sheetData>
    <row r="1" spans="1:15" hidden="1" x14ac:dyDescent="0.25">
      <c r="E1" s="96" t="s">
        <v>27</v>
      </c>
      <c r="F1" s="96"/>
      <c r="G1" s="96"/>
    </row>
    <row r="2" spans="1:15" hidden="1" x14ac:dyDescent="0.25">
      <c r="E2" s="96" t="s">
        <v>28</v>
      </c>
      <c r="F2" s="96"/>
      <c r="G2" s="96"/>
    </row>
    <row r="3" spans="1:15" hidden="1" x14ac:dyDescent="0.25">
      <c r="E3" s="97" t="s">
        <v>218</v>
      </c>
      <c r="F3" s="97"/>
      <c r="G3" s="97"/>
    </row>
    <row r="4" spans="1:15" x14ac:dyDescent="0.25">
      <c r="E4" s="100" t="s">
        <v>27</v>
      </c>
      <c r="F4" s="100"/>
      <c r="G4" s="100"/>
    </row>
    <row r="5" spans="1:15" x14ac:dyDescent="0.25">
      <c r="E5" s="100" t="s">
        <v>28</v>
      </c>
      <c r="F5" s="100"/>
      <c r="G5" s="100"/>
    </row>
    <row r="6" spans="1:15" x14ac:dyDescent="0.25">
      <c r="E6" s="101" t="s">
        <v>250</v>
      </c>
      <c r="F6" s="101"/>
      <c r="G6" s="101"/>
      <c r="J6" s="41"/>
    </row>
    <row r="7" spans="1:15" ht="13.5" customHeight="1" x14ac:dyDescent="0.25">
      <c r="A7" s="98" t="s">
        <v>0</v>
      </c>
      <c r="B7" s="98"/>
      <c r="C7" s="98"/>
      <c r="D7" s="98"/>
      <c r="E7" s="98"/>
      <c r="F7" s="98"/>
      <c r="G7" s="98"/>
    </row>
    <row r="8" spans="1:15" ht="45" customHeight="1" x14ac:dyDescent="0.25">
      <c r="A8" s="99" t="s">
        <v>1</v>
      </c>
      <c r="B8" s="99"/>
      <c r="C8" s="99"/>
      <c r="D8" s="99"/>
      <c r="E8" s="99"/>
      <c r="F8" s="99"/>
      <c r="G8" s="99"/>
    </row>
    <row r="9" spans="1:15" ht="15.75" customHeight="1" x14ac:dyDescent="0.25">
      <c r="A9" s="7"/>
      <c r="B9" s="7"/>
      <c r="C9" s="7"/>
      <c r="D9" s="7"/>
      <c r="E9" s="62" t="s">
        <v>248</v>
      </c>
      <c r="F9" s="62"/>
      <c r="G9" s="62"/>
    </row>
    <row r="10" spans="1:15" ht="70.5" customHeight="1" x14ac:dyDescent="0.25">
      <c r="A10" s="8" t="s">
        <v>2</v>
      </c>
      <c r="B10" s="8" t="s">
        <v>3</v>
      </c>
      <c r="C10" s="9" t="s">
        <v>4</v>
      </c>
      <c r="D10" s="8" t="s">
        <v>5</v>
      </c>
      <c r="E10" s="8" t="s">
        <v>228</v>
      </c>
      <c r="F10" s="8" t="s">
        <v>226</v>
      </c>
      <c r="G10" s="8" t="s">
        <v>6</v>
      </c>
      <c r="H10" s="1"/>
      <c r="I10" s="1"/>
      <c r="J10" s="36"/>
      <c r="K10" s="1"/>
      <c r="L10" s="1"/>
      <c r="M10" s="1"/>
      <c r="N10" s="1"/>
    </row>
    <row r="11" spans="1:15" ht="15" customHeight="1" x14ac:dyDescent="0.3">
      <c r="A11" s="8">
        <v>1</v>
      </c>
      <c r="B11" s="11">
        <v>2</v>
      </c>
      <c r="C11" s="11">
        <v>3</v>
      </c>
      <c r="D11" s="11">
        <v>4</v>
      </c>
      <c r="E11" s="11">
        <v>5</v>
      </c>
      <c r="F11" s="11">
        <v>6</v>
      </c>
      <c r="G11" s="11">
        <v>7</v>
      </c>
      <c r="H11" s="6"/>
      <c r="I11" s="6"/>
      <c r="J11" s="6"/>
      <c r="K11" s="1"/>
      <c r="L11" s="1"/>
      <c r="M11" s="1"/>
      <c r="N11" s="1"/>
    </row>
    <row r="12" spans="1:15" s="3" customFormat="1" ht="12.75" customHeight="1" x14ac:dyDescent="0.5">
      <c r="A12" s="8">
        <v>5</v>
      </c>
      <c r="B12" s="63" t="s">
        <v>7</v>
      </c>
      <c r="C12" s="64"/>
      <c r="D12" s="64"/>
      <c r="E12" s="64"/>
      <c r="F12" s="64"/>
      <c r="G12" s="65"/>
      <c r="H12" s="5"/>
      <c r="I12" s="5"/>
      <c r="J12" s="5"/>
      <c r="K12" s="5"/>
      <c r="L12" s="5"/>
      <c r="M12" s="5"/>
      <c r="N12" s="4"/>
      <c r="O12" s="4"/>
    </row>
    <row r="13" spans="1:15" ht="13.5" customHeight="1" x14ac:dyDescent="0.25">
      <c r="A13" s="12" t="s">
        <v>8</v>
      </c>
      <c r="B13" s="66" t="s">
        <v>9</v>
      </c>
      <c r="C13" s="67"/>
      <c r="D13" s="67"/>
      <c r="E13" s="67"/>
      <c r="F13" s="67"/>
      <c r="G13" s="68"/>
      <c r="H13" s="5"/>
      <c r="I13" s="5"/>
      <c r="J13" s="5"/>
      <c r="K13" s="5"/>
      <c r="L13" s="5"/>
      <c r="M13" s="5"/>
      <c r="N13" s="2"/>
    </row>
    <row r="14" spans="1:15" ht="12" customHeight="1" x14ac:dyDescent="0.25">
      <c r="A14" s="13" t="s">
        <v>10</v>
      </c>
      <c r="B14" s="69" t="s">
        <v>66</v>
      </c>
      <c r="C14" s="70"/>
      <c r="D14" s="70"/>
      <c r="E14" s="70"/>
      <c r="F14" s="70"/>
      <c r="G14" s="71"/>
      <c r="H14" s="1"/>
      <c r="I14" s="1"/>
      <c r="J14" s="1"/>
      <c r="K14" s="1"/>
      <c r="L14" s="1"/>
      <c r="M14" s="1"/>
      <c r="N14" s="1"/>
    </row>
    <row r="15" spans="1:15" ht="26.25" x14ac:dyDescent="0.25">
      <c r="A15" s="13" t="s">
        <v>11</v>
      </c>
      <c r="B15" s="26" t="s">
        <v>224</v>
      </c>
      <c r="C15" s="28" t="s">
        <v>12</v>
      </c>
      <c r="D15" s="30">
        <v>7.05</v>
      </c>
      <c r="E15" s="39">
        <v>0.47</v>
      </c>
      <c r="F15" s="31"/>
      <c r="G15" s="30">
        <f>D15+E15</f>
        <v>7.52</v>
      </c>
      <c r="H15" s="1"/>
      <c r="I15" s="1"/>
      <c r="J15" s="1"/>
      <c r="K15" s="1"/>
      <c r="L15" s="1"/>
      <c r="M15" s="1"/>
      <c r="N15" s="1"/>
    </row>
    <row r="16" spans="1:15" ht="39" customHeight="1" x14ac:dyDescent="0.25">
      <c r="A16" s="13" t="s">
        <v>13</v>
      </c>
      <c r="B16" s="26" t="s">
        <v>225</v>
      </c>
      <c r="C16" s="28" t="s">
        <v>12</v>
      </c>
      <c r="D16" s="30">
        <v>9.82</v>
      </c>
      <c r="E16" s="40">
        <v>0.89</v>
      </c>
      <c r="F16" s="30"/>
      <c r="G16" s="30">
        <f>D16+E16</f>
        <v>10.71</v>
      </c>
    </row>
    <row r="17" spans="1:7" ht="26.25" customHeight="1" x14ac:dyDescent="0.25">
      <c r="A17" s="13" t="s">
        <v>14</v>
      </c>
      <c r="B17" s="52" t="s">
        <v>15</v>
      </c>
      <c r="C17" s="53"/>
      <c r="D17" s="53"/>
      <c r="E17" s="53"/>
      <c r="F17" s="53"/>
      <c r="G17" s="54"/>
    </row>
    <row r="18" spans="1:7" ht="64.5" customHeight="1" x14ac:dyDescent="0.25">
      <c r="A18" s="13" t="s">
        <v>16</v>
      </c>
      <c r="B18" s="32" t="s">
        <v>223</v>
      </c>
      <c r="C18" s="33" t="s">
        <v>12</v>
      </c>
      <c r="D18" s="30">
        <v>43.88</v>
      </c>
      <c r="E18" s="30">
        <v>3.69</v>
      </c>
      <c r="F18" s="30"/>
      <c r="G18" s="30">
        <f>D18+E18</f>
        <v>47.57</v>
      </c>
    </row>
    <row r="19" spans="1:7" ht="18" customHeight="1" x14ac:dyDescent="0.25">
      <c r="A19" s="13" t="s">
        <v>17</v>
      </c>
      <c r="B19" s="52" t="s">
        <v>18</v>
      </c>
      <c r="C19" s="53"/>
      <c r="D19" s="53"/>
      <c r="E19" s="53"/>
      <c r="F19" s="53"/>
      <c r="G19" s="54"/>
    </row>
    <row r="20" spans="1:7" ht="26.25" x14ac:dyDescent="0.25">
      <c r="A20" s="17" t="s">
        <v>19</v>
      </c>
      <c r="B20" s="26" t="s">
        <v>222</v>
      </c>
      <c r="C20" s="28" t="s">
        <v>12</v>
      </c>
      <c r="D20" s="30">
        <v>8</v>
      </c>
      <c r="E20" s="30">
        <v>0.48</v>
      </c>
      <c r="F20" s="30"/>
      <c r="G20" s="30">
        <f>D20+E20</f>
        <v>8.48</v>
      </c>
    </row>
    <row r="21" spans="1:7" ht="39" x14ac:dyDescent="0.25">
      <c r="A21" s="13" t="s">
        <v>20</v>
      </c>
      <c r="B21" s="26" t="s">
        <v>221</v>
      </c>
      <c r="C21" s="28" t="s">
        <v>12</v>
      </c>
      <c r="D21" s="30">
        <v>7.08</v>
      </c>
      <c r="E21" s="30">
        <v>0.44</v>
      </c>
      <c r="F21" s="30"/>
      <c r="G21" s="30">
        <f>D21+E21</f>
        <v>7.5200000000000005</v>
      </c>
    </row>
    <row r="22" spans="1:7" ht="12" customHeight="1" x14ac:dyDescent="0.25">
      <c r="A22" s="13" t="s">
        <v>21</v>
      </c>
      <c r="B22" s="55" t="s">
        <v>22</v>
      </c>
      <c r="C22" s="56"/>
      <c r="D22" s="56"/>
      <c r="E22" s="56"/>
      <c r="F22" s="56"/>
      <c r="G22" s="57"/>
    </row>
    <row r="23" spans="1:7" x14ac:dyDescent="0.25">
      <c r="A23" s="13" t="s">
        <v>23</v>
      </c>
      <c r="B23" s="26" t="s">
        <v>232</v>
      </c>
      <c r="C23" s="28" t="s">
        <v>12</v>
      </c>
      <c r="D23" s="30">
        <v>54.76</v>
      </c>
      <c r="E23" s="30">
        <v>5.17</v>
      </c>
      <c r="F23" s="30"/>
      <c r="G23" s="30">
        <f>D23+E23</f>
        <v>59.93</v>
      </c>
    </row>
    <row r="24" spans="1:7" x14ac:dyDescent="0.25">
      <c r="A24" s="13" t="s">
        <v>24</v>
      </c>
      <c r="B24" s="26" t="s">
        <v>25</v>
      </c>
      <c r="C24" s="28" t="s">
        <v>12</v>
      </c>
      <c r="D24" s="30">
        <v>51.76</v>
      </c>
      <c r="E24" s="30">
        <v>9.2100000000000009</v>
      </c>
      <c r="F24" s="30"/>
      <c r="G24" s="30">
        <f>D24+E24</f>
        <v>60.97</v>
      </c>
    </row>
    <row r="25" spans="1:7" x14ac:dyDescent="0.25">
      <c r="A25" s="13" t="s">
        <v>26</v>
      </c>
      <c r="B25" s="52">
        <v>6.57</v>
      </c>
      <c r="C25" s="53"/>
      <c r="D25" s="53"/>
      <c r="E25" s="53"/>
      <c r="F25" s="53"/>
      <c r="G25" s="54"/>
    </row>
    <row r="26" spans="1:7" ht="26.25" x14ac:dyDescent="0.25">
      <c r="A26" s="13" t="s">
        <v>29</v>
      </c>
      <c r="B26" s="26" t="s">
        <v>30</v>
      </c>
      <c r="C26" s="28" t="s">
        <v>31</v>
      </c>
      <c r="D26" s="30">
        <v>14.07</v>
      </c>
      <c r="E26" s="30">
        <v>0</v>
      </c>
      <c r="F26" s="30"/>
      <c r="G26" s="30">
        <f>D26+E26</f>
        <v>14.07</v>
      </c>
    </row>
    <row r="27" spans="1:7" ht="26.25" x14ac:dyDescent="0.25">
      <c r="A27" s="13" t="s">
        <v>32</v>
      </c>
      <c r="B27" s="26" t="s">
        <v>33</v>
      </c>
      <c r="C27" s="28" t="s">
        <v>31</v>
      </c>
      <c r="D27" s="30">
        <v>14.07</v>
      </c>
      <c r="E27" s="30">
        <v>0</v>
      </c>
      <c r="F27" s="30"/>
      <c r="G27" s="30">
        <f>D27+E27</f>
        <v>14.07</v>
      </c>
    </row>
    <row r="28" spans="1:7" x14ac:dyDescent="0.25">
      <c r="A28" s="13"/>
      <c r="B28" s="75" t="s">
        <v>34</v>
      </c>
      <c r="C28" s="76"/>
      <c r="D28" s="76"/>
      <c r="E28" s="76"/>
      <c r="F28" s="76"/>
      <c r="G28" s="77"/>
    </row>
    <row r="29" spans="1:7" ht="12.75" customHeight="1" x14ac:dyDescent="0.25">
      <c r="A29" s="13" t="s">
        <v>35</v>
      </c>
      <c r="B29" s="26" t="s">
        <v>67</v>
      </c>
      <c r="C29" s="28"/>
      <c r="D29" s="30"/>
      <c r="E29" s="30"/>
      <c r="F29" s="30"/>
      <c r="G29" s="30"/>
    </row>
    <row r="30" spans="1:7" x14ac:dyDescent="0.25">
      <c r="A30" s="13" t="s">
        <v>36</v>
      </c>
      <c r="B30" s="26" t="s">
        <v>37</v>
      </c>
      <c r="C30" s="28" t="s">
        <v>38</v>
      </c>
      <c r="D30" s="30">
        <v>2.97</v>
      </c>
      <c r="E30" s="30">
        <v>0.81</v>
      </c>
      <c r="F30" s="30"/>
      <c r="G30" s="30">
        <f t="shared" ref="G30:G39" si="0">D30+E30</f>
        <v>3.7800000000000002</v>
      </c>
    </row>
    <row r="31" spans="1:7" ht="25.5" customHeight="1" x14ac:dyDescent="0.25">
      <c r="A31" s="13" t="s">
        <v>39</v>
      </c>
      <c r="B31" s="26" t="s">
        <v>40</v>
      </c>
      <c r="C31" s="28" t="s">
        <v>38</v>
      </c>
      <c r="D31" s="30">
        <v>4.46</v>
      </c>
      <c r="E31" s="30">
        <v>1.65</v>
      </c>
      <c r="F31" s="30"/>
      <c r="G31" s="30">
        <f t="shared" si="0"/>
        <v>6.1099999999999994</v>
      </c>
    </row>
    <row r="32" spans="1:7" ht="26.25" x14ac:dyDescent="0.25">
      <c r="A32" s="13" t="s">
        <v>41</v>
      </c>
      <c r="B32" s="26" t="s">
        <v>42</v>
      </c>
      <c r="C32" s="28" t="s">
        <v>38</v>
      </c>
      <c r="D32" s="30">
        <v>10.79</v>
      </c>
      <c r="E32" s="30">
        <v>0</v>
      </c>
      <c r="F32" s="30"/>
      <c r="G32" s="30">
        <f t="shared" si="0"/>
        <v>10.79</v>
      </c>
    </row>
    <row r="33" spans="1:7" ht="38.25" customHeight="1" x14ac:dyDescent="0.25">
      <c r="A33" s="13" t="s">
        <v>43</v>
      </c>
      <c r="B33" s="26" t="s">
        <v>44</v>
      </c>
      <c r="C33" s="28" t="s">
        <v>38</v>
      </c>
      <c r="D33" s="30">
        <v>5.96</v>
      </c>
      <c r="E33" s="30">
        <v>0.81</v>
      </c>
      <c r="F33" s="30"/>
      <c r="G33" s="30">
        <f t="shared" si="0"/>
        <v>6.77</v>
      </c>
    </row>
    <row r="34" spans="1:7" x14ac:dyDescent="0.25">
      <c r="A34" s="13" t="s">
        <v>45</v>
      </c>
      <c r="B34" s="26" t="s">
        <v>46</v>
      </c>
      <c r="C34" s="28" t="s">
        <v>38</v>
      </c>
      <c r="D34" s="30">
        <v>5.96</v>
      </c>
      <c r="E34" s="30">
        <v>0.81</v>
      </c>
      <c r="F34" s="30"/>
      <c r="G34" s="30">
        <f t="shared" si="0"/>
        <v>6.77</v>
      </c>
    </row>
    <row r="35" spans="1:7" x14ac:dyDescent="0.25">
      <c r="A35" s="13" t="s">
        <v>47</v>
      </c>
      <c r="B35" s="26" t="s">
        <v>48</v>
      </c>
      <c r="C35" s="28" t="s">
        <v>38</v>
      </c>
      <c r="D35" s="30">
        <v>5.96</v>
      </c>
      <c r="E35" s="30">
        <v>0.81</v>
      </c>
      <c r="F35" s="30"/>
      <c r="G35" s="30">
        <f t="shared" si="0"/>
        <v>6.77</v>
      </c>
    </row>
    <row r="36" spans="1:7" x14ac:dyDescent="0.25">
      <c r="A36" s="13" t="s">
        <v>49</v>
      </c>
      <c r="B36" s="26" t="s">
        <v>50</v>
      </c>
      <c r="C36" s="28" t="s">
        <v>38</v>
      </c>
      <c r="D36" s="30">
        <v>4.46</v>
      </c>
      <c r="E36" s="30">
        <v>0.81</v>
      </c>
      <c r="F36" s="30"/>
      <c r="G36" s="30">
        <f t="shared" si="0"/>
        <v>5.27</v>
      </c>
    </row>
    <row r="37" spans="1:7" ht="26.25" x14ac:dyDescent="0.25">
      <c r="A37" s="13" t="s">
        <v>51</v>
      </c>
      <c r="B37" s="26" t="s">
        <v>52</v>
      </c>
      <c r="C37" s="28" t="s">
        <v>38</v>
      </c>
      <c r="D37" s="30">
        <v>5.96</v>
      </c>
      <c r="E37" s="30">
        <v>0.81</v>
      </c>
      <c r="F37" s="30"/>
      <c r="G37" s="30">
        <f t="shared" si="0"/>
        <v>6.77</v>
      </c>
    </row>
    <row r="38" spans="1:7" x14ac:dyDescent="0.25">
      <c r="A38" s="13" t="s">
        <v>53</v>
      </c>
      <c r="B38" s="26" t="s">
        <v>54</v>
      </c>
      <c r="C38" s="28" t="s">
        <v>38</v>
      </c>
      <c r="D38" s="30">
        <v>2.97</v>
      </c>
      <c r="E38" s="30">
        <v>0.05</v>
      </c>
      <c r="F38" s="30"/>
      <c r="G38" s="30">
        <f t="shared" si="0"/>
        <v>3.02</v>
      </c>
    </row>
    <row r="39" spans="1:7" x14ac:dyDescent="0.25">
      <c r="A39" s="13" t="s">
        <v>55</v>
      </c>
      <c r="B39" s="26" t="s">
        <v>56</v>
      </c>
      <c r="C39" s="28" t="s">
        <v>38</v>
      </c>
      <c r="D39" s="30">
        <v>2.97</v>
      </c>
      <c r="E39" s="30">
        <v>0.05</v>
      </c>
      <c r="F39" s="30"/>
      <c r="G39" s="30">
        <f t="shared" si="0"/>
        <v>3.02</v>
      </c>
    </row>
    <row r="40" spans="1:7" x14ac:dyDescent="0.25">
      <c r="A40" s="13" t="s">
        <v>57</v>
      </c>
      <c r="B40" s="26" t="s">
        <v>58</v>
      </c>
      <c r="C40" s="28"/>
      <c r="D40" s="30"/>
      <c r="E40" s="30"/>
      <c r="F40" s="30"/>
      <c r="G40" s="30"/>
    </row>
    <row r="41" spans="1:7" ht="26.25" x14ac:dyDescent="0.25">
      <c r="A41" s="13" t="s">
        <v>59</v>
      </c>
      <c r="B41" s="26" t="s">
        <v>60</v>
      </c>
      <c r="C41" s="28" t="s">
        <v>38</v>
      </c>
      <c r="D41" s="30">
        <v>2.97</v>
      </c>
      <c r="E41" s="30">
        <v>0.05</v>
      </c>
      <c r="F41" s="30"/>
      <c r="G41" s="30">
        <f>D41+E41</f>
        <v>3.02</v>
      </c>
    </row>
    <row r="42" spans="1:7" x14ac:dyDescent="0.25">
      <c r="A42" s="13" t="s">
        <v>61</v>
      </c>
      <c r="B42" s="26" t="s">
        <v>62</v>
      </c>
      <c r="C42" s="28" t="s">
        <v>38</v>
      </c>
      <c r="D42" s="30">
        <v>10.8</v>
      </c>
      <c r="E42" s="30">
        <v>0.32</v>
      </c>
      <c r="F42" s="30"/>
      <c r="G42" s="30">
        <f>D42+E42</f>
        <v>11.120000000000001</v>
      </c>
    </row>
    <row r="43" spans="1:7" ht="26.25" x14ac:dyDescent="0.25">
      <c r="A43" s="13" t="s">
        <v>63</v>
      </c>
      <c r="B43" s="26" t="s">
        <v>64</v>
      </c>
      <c r="C43" s="28" t="s">
        <v>38</v>
      </c>
      <c r="D43" s="30">
        <v>5.96</v>
      </c>
      <c r="E43" s="30">
        <v>0.05</v>
      </c>
      <c r="F43" s="30"/>
      <c r="G43" s="30">
        <f>D43+E43</f>
        <v>6.01</v>
      </c>
    </row>
    <row r="44" spans="1:7" ht="11.25" customHeight="1" x14ac:dyDescent="0.25">
      <c r="A44" s="13" t="s">
        <v>65</v>
      </c>
      <c r="B44" s="52"/>
      <c r="C44" s="53"/>
      <c r="D44" s="53"/>
      <c r="E44" s="53"/>
      <c r="F44" s="53"/>
      <c r="G44" s="54"/>
    </row>
    <row r="45" spans="1:7" x14ac:dyDescent="0.25">
      <c r="A45" s="13" t="s">
        <v>68</v>
      </c>
      <c r="B45" s="26" t="s">
        <v>69</v>
      </c>
      <c r="C45" s="28" t="s">
        <v>38</v>
      </c>
      <c r="D45" s="30">
        <v>5.96</v>
      </c>
      <c r="E45" s="30">
        <v>0.16</v>
      </c>
      <c r="F45" s="30"/>
      <c r="G45" s="30">
        <f>D45+E45</f>
        <v>6.12</v>
      </c>
    </row>
    <row r="46" spans="1:7" x14ac:dyDescent="0.25">
      <c r="A46" s="13" t="s">
        <v>70</v>
      </c>
      <c r="B46" s="26" t="s">
        <v>71</v>
      </c>
      <c r="C46" s="28" t="s">
        <v>38</v>
      </c>
      <c r="D46" s="30">
        <v>5.96</v>
      </c>
      <c r="E46" s="30">
        <v>0.16</v>
      </c>
      <c r="F46" s="30"/>
      <c r="G46" s="30">
        <f>D46+E46</f>
        <v>6.12</v>
      </c>
    </row>
    <row r="47" spans="1:7" x14ac:dyDescent="0.25">
      <c r="A47" s="13" t="s">
        <v>72</v>
      </c>
      <c r="B47" s="26" t="s">
        <v>73</v>
      </c>
      <c r="C47" s="28" t="s">
        <v>38</v>
      </c>
      <c r="D47" s="30">
        <v>5.96</v>
      </c>
      <c r="E47" s="30">
        <v>0.16</v>
      </c>
      <c r="F47" s="30"/>
      <c r="G47" s="30">
        <f>D47+E47</f>
        <v>6.12</v>
      </c>
    </row>
    <row r="48" spans="1:7" x14ac:dyDescent="0.25">
      <c r="A48" s="13" t="s">
        <v>74</v>
      </c>
      <c r="B48" s="34" t="s">
        <v>75</v>
      </c>
      <c r="C48" s="28" t="s">
        <v>38</v>
      </c>
      <c r="D48" s="35">
        <v>4.46</v>
      </c>
      <c r="E48" s="35">
        <v>0.86</v>
      </c>
      <c r="F48" s="30"/>
      <c r="G48" s="35">
        <f>D48+E48</f>
        <v>5.32</v>
      </c>
    </row>
    <row r="49" spans="1:7" ht="39" x14ac:dyDescent="0.25">
      <c r="A49" s="13" t="s">
        <v>111</v>
      </c>
      <c r="B49" s="26" t="s">
        <v>112</v>
      </c>
      <c r="C49" s="28" t="s">
        <v>38</v>
      </c>
      <c r="D49" s="29">
        <v>7.43</v>
      </c>
      <c r="E49" s="25">
        <v>0</v>
      </c>
      <c r="F49" s="30"/>
      <c r="G49" s="25">
        <f>D49+E49</f>
        <v>7.43</v>
      </c>
    </row>
    <row r="50" spans="1:7" x14ac:dyDescent="0.25">
      <c r="A50" s="11">
        <v>4</v>
      </c>
      <c r="B50" s="69" t="s">
        <v>76</v>
      </c>
      <c r="C50" s="70"/>
      <c r="D50" s="70"/>
      <c r="E50" s="70"/>
      <c r="F50" s="70"/>
      <c r="G50" s="71"/>
    </row>
    <row r="51" spans="1:7" ht="26.25" x14ac:dyDescent="0.25">
      <c r="A51" s="27" t="s">
        <v>77</v>
      </c>
      <c r="B51" s="26" t="s">
        <v>78</v>
      </c>
      <c r="C51" s="28" t="s">
        <v>38</v>
      </c>
      <c r="D51" s="29">
        <v>1.49</v>
      </c>
      <c r="E51" s="29">
        <v>0.05</v>
      </c>
      <c r="F51" s="29"/>
      <c r="G51" s="25">
        <f>D51+E51</f>
        <v>1.54</v>
      </c>
    </row>
    <row r="52" spans="1:7" ht="26.25" x14ac:dyDescent="0.25">
      <c r="A52" s="27" t="s">
        <v>79</v>
      </c>
      <c r="B52" s="26" t="s">
        <v>80</v>
      </c>
      <c r="C52" s="28" t="s">
        <v>38</v>
      </c>
      <c r="D52" s="29">
        <v>2.97</v>
      </c>
      <c r="E52" s="29">
        <v>0.05</v>
      </c>
      <c r="F52" s="29"/>
      <c r="G52" s="29">
        <f>D52+E52</f>
        <v>3.02</v>
      </c>
    </row>
    <row r="53" spans="1:7" x14ac:dyDescent="0.25">
      <c r="A53" s="27" t="s">
        <v>81</v>
      </c>
      <c r="B53" s="34" t="s">
        <v>82</v>
      </c>
      <c r="C53" s="28" t="s">
        <v>38</v>
      </c>
      <c r="D53" s="29">
        <v>2.97</v>
      </c>
      <c r="E53" s="25">
        <v>1.3</v>
      </c>
      <c r="F53" s="29"/>
      <c r="G53" s="25">
        <f>D53+E53</f>
        <v>4.2700000000000005</v>
      </c>
    </row>
    <row r="54" spans="1:7" ht="26.25" x14ac:dyDescent="0.25">
      <c r="A54" s="27" t="s">
        <v>83</v>
      </c>
      <c r="B54" s="26" t="s">
        <v>84</v>
      </c>
      <c r="C54" s="28" t="s">
        <v>38</v>
      </c>
      <c r="D54" s="29">
        <v>6.42</v>
      </c>
      <c r="E54" s="25">
        <v>0.1</v>
      </c>
      <c r="F54" s="25"/>
      <c r="G54" s="25">
        <f>D54+E54</f>
        <v>6.52</v>
      </c>
    </row>
    <row r="55" spans="1:7" x14ac:dyDescent="0.25">
      <c r="A55" s="59" t="s">
        <v>245</v>
      </c>
      <c r="B55" s="60"/>
      <c r="C55" s="60"/>
      <c r="D55" s="60"/>
      <c r="E55" s="60"/>
      <c r="F55" s="60"/>
      <c r="G55" s="61"/>
    </row>
    <row r="56" spans="1:7" x14ac:dyDescent="0.25">
      <c r="A56" s="27" t="s">
        <v>85</v>
      </c>
      <c r="B56" s="34" t="s">
        <v>86</v>
      </c>
      <c r="C56" s="28"/>
      <c r="D56" s="29"/>
      <c r="E56" s="29"/>
      <c r="F56" s="29"/>
      <c r="G56" s="29"/>
    </row>
    <row r="57" spans="1:7" ht="26.25" x14ac:dyDescent="0.25">
      <c r="A57" s="27" t="s">
        <v>87</v>
      </c>
      <c r="B57" s="26" t="s">
        <v>88</v>
      </c>
      <c r="C57" s="28" t="s">
        <v>38</v>
      </c>
      <c r="D57" s="25">
        <v>5.96</v>
      </c>
      <c r="E57" s="25">
        <v>2.0299999999999998</v>
      </c>
      <c r="F57" s="29"/>
      <c r="G57" s="25">
        <f>D57+E57</f>
        <v>7.99</v>
      </c>
    </row>
    <row r="58" spans="1:7" x14ac:dyDescent="0.25">
      <c r="A58" s="27"/>
      <c r="B58" s="72" t="s">
        <v>89</v>
      </c>
      <c r="C58" s="73"/>
      <c r="D58" s="73"/>
      <c r="E58" s="73"/>
      <c r="F58" s="73"/>
      <c r="G58" s="74"/>
    </row>
    <row r="59" spans="1:7" x14ac:dyDescent="0.25">
      <c r="A59" s="27" t="s">
        <v>90</v>
      </c>
      <c r="B59" s="34" t="s">
        <v>91</v>
      </c>
      <c r="C59" s="28" t="s">
        <v>38</v>
      </c>
      <c r="D59" s="29">
        <v>3.03</v>
      </c>
      <c r="E59" s="25">
        <v>0.9</v>
      </c>
      <c r="F59" s="29"/>
      <c r="G59" s="25">
        <f t="shared" ref="G59:G70" si="1">D59+E59</f>
        <v>3.9299999999999997</v>
      </c>
    </row>
    <row r="60" spans="1:7" ht="67.5" customHeight="1" x14ac:dyDescent="0.25">
      <c r="A60" s="27" t="s">
        <v>92</v>
      </c>
      <c r="B60" s="26" t="s">
        <v>93</v>
      </c>
      <c r="C60" s="28" t="s">
        <v>38</v>
      </c>
      <c r="D60" s="25">
        <v>4.55</v>
      </c>
      <c r="E60" s="25">
        <v>0.9</v>
      </c>
      <c r="F60" s="29"/>
      <c r="G60" s="25">
        <f t="shared" si="1"/>
        <v>5.45</v>
      </c>
    </row>
    <row r="61" spans="1:7" ht="17.25" customHeight="1" x14ac:dyDescent="0.25">
      <c r="A61" s="27" t="s">
        <v>94</v>
      </c>
      <c r="B61" s="34" t="s">
        <v>95</v>
      </c>
      <c r="C61" s="28" t="s">
        <v>38</v>
      </c>
      <c r="D61" s="25">
        <v>4.55</v>
      </c>
      <c r="E61" s="25">
        <v>0.9</v>
      </c>
      <c r="F61" s="29"/>
      <c r="G61" s="25">
        <f t="shared" si="1"/>
        <v>5.45</v>
      </c>
    </row>
    <row r="62" spans="1:7" ht="26.25" x14ac:dyDescent="0.25">
      <c r="A62" s="27" t="s">
        <v>96</v>
      </c>
      <c r="B62" s="26" t="s">
        <v>97</v>
      </c>
      <c r="C62" s="28" t="s">
        <v>38</v>
      </c>
      <c r="D62" s="29">
        <v>6.07</v>
      </c>
      <c r="E62" s="25">
        <v>0.9</v>
      </c>
      <c r="F62" s="29"/>
      <c r="G62" s="25">
        <f t="shared" si="1"/>
        <v>6.9700000000000006</v>
      </c>
    </row>
    <row r="63" spans="1:7" ht="54" customHeight="1" x14ac:dyDescent="0.25">
      <c r="A63" s="27" t="s">
        <v>98</v>
      </c>
      <c r="B63" s="26" t="s">
        <v>99</v>
      </c>
      <c r="C63" s="28" t="s">
        <v>38</v>
      </c>
      <c r="D63" s="25">
        <v>3.04</v>
      </c>
      <c r="E63" s="25">
        <v>0.9</v>
      </c>
      <c r="F63" s="29"/>
      <c r="G63" s="25">
        <f t="shared" si="1"/>
        <v>3.94</v>
      </c>
    </row>
    <row r="64" spans="1:7" ht="39" x14ac:dyDescent="0.25">
      <c r="A64" s="27" t="s">
        <v>41</v>
      </c>
      <c r="B64" s="26" t="s">
        <v>100</v>
      </c>
      <c r="C64" s="28" t="s">
        <v>38</v>
      </c>
      <c r="D64" s="25">
        <v>3.04</v>
      </c>
      <c r="E64" s="25">
        <v>0.9</v>
      </c>
      <c r="F64" s="29"/>
      <c r="G64" s="25">
        <f t="shared" si="1"/>
        <v>3.94</v>
      </c>
    </row>
    <row r="65" spans="1:7" ht="64.5" x14ac:dyDescent="0.25">
      <c r="A65" s="13" t="s">
        <v>45</v>
      </c>
      <c r="B65" s="10" t="s">
        <v>101</v>
      </c>
      <c r="C65" s="11" t="s">
        <v>38</v>
      </c>
      <c r="D65" s="14">
        <v>7.59</v>
      </c>
      <c r="E65" s="25">
        <v>0.9</v>
      </c>
      <c r="F65" s="14"/>
      <c r="G65" s="25">
        <f t="shared" si="1"/>
        <v>8.49</v>
      </c>
    </row>
    <row r="66" spans="1:7" ht="68.25" customHeight="1" x14ac:dyDescent="0.25">
      <c r="A66" s="13" t="s">
        <v>47</v>
      </c>
      <c r="B66" s="10" t="s">
        <v>102</v>
      </c>
      <c r="C66" s="11" t="s">
        <v>38</v>
      </c>
      <c r="D66" s="15">
        <v>4.55</v>
      </c>
      <c r="E66" s="25">
        <v>0.9</v>
      </c>
      <c r="F66" s="14"/>
      <c r="G66" s="29">
        <f t="shared" si="1"/>
        <v>5.45</v>
      </c>
    </row>
    <row r="67" spans="1:7" ht="39" x14ac:dyDescent="0.25">
      <c r="A67" s="13" t="s">
        <v>103</v>
      </c>
      <c r="B67" s="26" t="s">
        <v>104</v>
      </c>
      <c r="C67" s="28" t="s">
        <v>38</v>
      </c>
      <c r="D67" s="25">
        <v>3.04</v>
      </c>
      <c r="E67" s="25">
        <v>0.9</v>
      </c>
      <c r="F67" s="29"/>
      <c r="G67" s="29">
        <f t="shared" si="1"/>
        <v>3.94</v>
      </c>
    </row>
    <row r="68" spans="1:7" ht="67.5" customHeight="1" x14ac:dyDescent="0.25">
      <c r="A68" s="13" t="s">
        <v>105</v>
      </c>
      <c r="B68" s="26" t="s">
        <v>106</v>
      </c>
      <c r="C68" s="28" t="s">
        <v>38</v>
      </c>
      <c r="D68" s="29">
        <v>7.59</v>
      </c>
      <c r="E68" s="25">
        <v>0.9</v>
      </c>
      <c r="F68" s="29"/>
      <c r="G68" s="29">
        <f t="shared" si="1"/>
        <v>8.49</v>
      </c>
    </row>
    <row r="69" spans="1:7" x14ac:dyDescent="0.25">
      <c r="A69" s="13" t="s">
        <v>107</v>
      </c>
      <c r="B69" s="26" t="s">
        <v>108</v>
      </c>
      <c r="C69" s="28" t="s">
        <v>38</v>
      </c>
      <c r="D69" s="25">
        <v>4.55</v>
      </c>
      <c r="E69" s="25">
        <v>0.9</v>
      </c>
      <c r="F69" s="29"/>
      <c r="G69" s="29">
        <f t="shared" si="1"/>
        <v>5.45</v>
      </c>
    </row>
    <row r="70" spans="1:7" ht="39" x14ac:dyDescent="0.25">
      <c r="A70" s="13" t="s">
        <v>109</v>
      </c>
      <c r="B70" s="26" t="s">
        <v>110</v>
      </c>
      <c r="C70" s="28" t="s">
        <v>38</v>
      </c>
      <c r="D70" s="25">
        <v>3.04</v>
      </c>
      <c r="E70" s="25">
        <v>0.9</v>
      </c>
      <c r="F70" s="29"/>
      <c r="G70" s="29">
        <f t="shared" si="1"/>
        <v>3.94</v>
      </c>
    </row>
    <row r="71" spans="1:7" ht="26.25" x14ac:dyDescent="0.25">
      <c r="A71" s="13" t="s">
        <v>113</v>
      </c>
      <c r="B71" s="26" t="s">
        <v>114</v>
      </c>
      <c r="C71" s="33" t="s">
        <v>115</v>
      </c>
      <c r="D71" s="38">
        <v>1.52</v>
      </c>
      <c r="E71" s="28">
        <v>0.01</v>
      </c>
      <c r="F71" s="38"/>
      <c r="G71" s="38">
        <f>D71+E71</f>
        <v>1.53</v>
      </c>
    </row>
    <row r="72" spans="1:7" x14ac:dyDescent="0.25">
      <c r="A72" s="13"/>
      <c r="B72" s="75" t="s">
        <v>152</v>
      </c>
      <c r="C72" s="76"/>
      <c r="D72" s="76"/>
      <c r="E72" s="76"/>
      <c r="F72" s="76"/>
      <c r="G72" s="77"/>
    </row>
    <row r="73" spans="1:7" ht="26.25" x14ac:dyDescent="0.25">
      <c r="A73" s="13"/>
      <c r="B73" s="26" t="s">
        <v>230</v>
      </c>
      <c r="C73" s="33" t="s">
        <v>116</v>
      </c>
      <c r="D73" s="29">
        <v>17.72</v>
      </c>
      <c r="E73" s="25">
        <v>3.92</v>
      </c>
      <c r="F73" s="25"/>
      <c r="G73" s="25">
        <f>D73+E73</f>
        <v>21.64</v>
      </c>
    </row>
    <row r="74" spans="1:7" x14ac:dyDescent="0.25">
      <c r="A74" s="13"/>
      <c r="B74" s="75" t="s">
        <v>117</v>
      </c>
      <c r="C74" s="76"/>
      <c r="D74" s="76"/>
      <c r="E74" s="76"/>
      <c r="F74" s="76"/>
      <c r="G74" s="77"/>
    </row>
    <row r="75" spans="1:7" ht="16.5" customHeight="1" x14ac:dyDescent="0.25">
      <c r="A75" s="17" t="s">
        <v>36</v>
      </c>
      <c r="B75" s="81" t="s">
        <v>118</v>
      </c>
      <c r="C75" s="82"/>
      <c r="D75" s="82"/>
      <c r="E75" s="82"/>
      <c r="F75" s="82"/>
      <c r="G75" s="83"/>
    </row>
    <row r="76" spans="1:7" ht="43.5" customHeight="1" x14ac:dyDescent="0.25">
      <c r="A76" s="17" t="s">
        <v>246</v>
      </c>
      <c r="B76" s="45" t="s">
        <v>247</v>
      </c>
      <c r="C76" s="45" t="s">
        <v>12</v>
      </c>
      <c r="D76" s="46">
        <v>7.07</v>
      </c>
      <c r="E76" s="42">
        <v>9.68</v>
      </c>
      <c r="F76" s="44"/>
      <c r="G76" s="42">
        <f>D76+E76</f>
        <v>16.75</v>
      </c>
    </row>
    <row r="77" spans="1:7" ht="16.5" customHeight="1" x14ac:dyDescent="0.25">
      <c r="A77" s="17" t="s">
        <v>119</v>
      </c>
      <c r="B77" s="52" t="s">
        <v>120</v>
      </c>
      <c r="C77" s="53"/>
      <c r="D77" s="53"/>
      <c r="E77" s="53"/>
      <c r="F77" s="53"/>
      <c r="G77" s="54"/>
    </row>
    <row r="78" spans="1:7" ht="26.25" x14ac:dyDescent="0.25">
      <c r="A78" s="18" t="s">
        <v>121</v>
      </c>
      <c r="B78" s="26" t="s">
        <v>238</v>
      </c>
      <c r="C78" s="28" t="s">
        <v>12</v>
      </c>
      <c r="D78" s="25">
        <v>3.43</v>
      </c>
      <c r="E78" s="25">
        <v>0.53</v>
      </c>
      <c r="F78" s="25"/>
      <c r="G78" s="25">
        <f>D78+E78</f>
        <v>3.96</v>
      </c>
    </row>
    <row r="79" spans="1:7" ht="26.25" x14ac:dyDescent="0.25">
      <c r="A79" s="18" t="s">
        <v>121</v>
      </c>
      <c r="B79" s="26" t="s">
        <v>122</v>
      </c>
      <c r="C79" s="28" t="s">
        <v>12</v>
      </c>
      <c r="D79" s="25">
        <v>3.43</v>
      </c>
      <c r="E79" s="25">
        <v>0.53</v>
      </c>
      <c r="F79" s="25"/>
      <c r="G79" s="25">
        <f>D79+E79</f>
        <v>3.96</v>
      </c>
    </row>
    <row r="80" spans="1:7" ht="26.25" x14ac:dyDescent="0.25">
      <c r="A80" s="18" t="s">
        <v>123</v>
      </c>
      <c r="B80" s="26" t="s">
        <v>237</v>
      </c>
      <c r="C80" s="28" t="s">
        <v>12</v>
      </c>
      <c r="D80" s="25">
        <v>4.99</v>
      </c>
      <c r="E80" s="25">
        <v>0.53</v>
      </c>
      <c r="F80" s="25"/>
      <c r="G80" s="25">
        <f>D80+E80</f>
        <v>5.5200000000000005</v>
      </c>
    </row>
    <row r="81" spans="1:14" ht="26.25" x14ac:dyDescent="0.25">
      <c r="A81" s="18" t="s">
        <v>123</v>
      </c>
      <c r="B81" s="26" t="s">
        <v>124</v>
      </c>
      <c r="C81" s="28" t="s">
        <v>12</v>
      </c>
      <c r="D81" s="25">
        <v>4.99</v>
      </c>
      <c r="E81" s="25">
        <v>0.53</v>
      </c>
      <c r="F81" s="25"/>
      <c r="G81" s="25">
        <f>D81+E81</f>
        <v>5.5200000000000005</v>
      </c>
    </row>
    <row r="82" spans="1:14" x14ac:dyDescent="0.25">
      <c r="A82" s="18" t="s">
        <v>125</v>
      </c>
      <c r="B82" s="52" t="s">
        <v>126</v>
      </c>
      <c r="C82" s="53"/>
      <c r="D82" s="53"/>
      <c r="E82" s="53"/>
      <c r="F82" s="53"/>
      <c r="G82" s="54"/>
    </row>
    <row r="83" spans="1:14" ht="27.75" customHeight="1" x14ac:dyDescent="0.25">
      <c r="A83" s="18" t="s">
        <v>127</v>
      </c>
      <c r="B83" s="26" t="s">
        <v>234</v>
      </c>
      <c r="C83" s="28" t="s">
        <v>12</v>
      </c>
      <c r="D83" s="25">
        <v>4.99</v>
      </c>
      <c r="E83" s="25">
        <v>0.53</v>
      </c>
      <c r="F83" s="25"/>
      <c r="G83" s="25">
        <f>D83+E83</f>
        <v>5.5200000000000005</v>
      </c>
    </row>
    <row r="84" spans="1:14" ht="26.25" x14ac:dyDescent="0.25">
      <c r="A84" s="18" t="s">
        <v>128</v>
      </c>
      <c r="B84" s="26" t="s">
        <v>235</v>
      </c>
      <c r="C84" s="28" t="s">
        <v>12</v>
      </c>
      <c r="D84" s="29">
        <v>3.43</v>
      </c>
      <c r="E84" s="25">
        <v>0.53</v>
      </c>
      <c r="F84" s="25"/>
      <c r="G84" s="25">
        <f>D84+E84</f>
        <v>3.96</v>
      </c>
    </row>
    <row r="85" spans="1:14" ht="13.5" customHeight="1" x14ac:dyDescent="0.25">
      <c r="A85" s="17" t="s">
        <v>132</v>
      </c>
      <c r="B85" s="52" t="s">
        <v>131</v>
      </c>
      <c r="C85" s="53"/>
      <c r="D85" s="53"/>
      <c r="E85" s="53"/>
      <c r="F85" s="53"/>
      <c r="G85" s="54"/>
      <c r="K85" s="41"/>
      <c r="L85" s="41"/>
      <c r="M85" s="41"/>
      <c r="N85" s="41"/>
    </row>
    <row r="86" spans="1:14" x14ac:dyDescent="0.25">
      <c r="A86" s="17" t="s">
        <v>133</v>
      </c>
      <c r="B86" s="52" t="s">
        <v>134</v>
      </c>
      <c r="C86" s="53"/>
      <c r="D86" s="53"/>
      <c r="E86" s="53"/>
      <c r="F86" s="53"/>
      <c r="G86" s="54"/>
    </row>
    <row r="87" spans="1:14" x14ac:dyDescent="0.25">
      <c r="A87" s="17" t="s">
        <v>135</v>
      </c>
      <c r="B87" s="34" t="s">
        <v>136</v>
      </c>
      <c r="C87" s="28" t="s">
        <v>12</v>
      </c>
      <c r="D87" s="25">
        <v>3.43</v>
      </c>
      <c r="E87" s="29">
        <v>0.53</v>
      </c>
      <c r="F87" s="29"/>
      <c r="G87" s="25">
        <f>D87+E87</f>
        <v>3.96</v>
      </c>
    </row>
    <row r="88" spans="1:14" x14ac:dyDescent="0.25">
      <c r="A88" s="17"/>
      <c r="B88" s="34" t="s">
        <v>137</v>
      </c>
      <c r="C88" s="28" t="s">
        <v>12</v>
      </c>
      <c r="D88" s="25">
        <v>3.43</v>
      </c>
      <c r="E88" s="29">
        <v>0.53</v>
      </c>
      <c r="F88" s="29"/>
      <c r="G88" s="25">
        <f>D88+E88</f>
        <v>3.96</v>
      </c>
    </row>
    <row r="89" spans="1:14" x14ac:dyDescent="0.25">
      <c r="A89" s="17" t="s">
        <v>138</v>
      </c>
      <c r="B89" s="34" t="s">
        <v>130</v>
      </c>
      <c r="C89" s="28" t="s">
        <v>12</v>
      </c>
      <c r="D89" s="25">
        <v>4.99</v>
      </c>
      <c r="E89" s="25">
        <v>0.53</v>
      </c>
      <c r="F89" s="25"/>
      <c r="G89" s="25">
        <f>D89+E89</f>
        <v>5.5200000000000005</v>
      </c>
    </row>
    <row r="90" spans="1:14" x14ac:dyDescent="0.25">
      <c r="A90" s="17"/>
      <c r="B90" s="34" t="s">
        <v>137</v>
      </c>
      <c r="C90" s="28" t="s">
        <v>12</v>
      </c>
      <c r="D90" s="25">
        <v>4.99</v>
      </c>
      <c r="E90" s="29">
        <v>0.53</v>
      </c>
      <c r="F90" s="25"/>
      <c r="G90" s="25">
        <f>D90+E90</f>
        <v>5.5200000000000005</v>
      </c>
    </row>
    <row r="91" spans="1:14" ht="17.25" customHeight="1" x14ac:dyDescent="0.25">
      <c r="A91" s="17" t="s">
        <v>139</v>
      </c>
      <c r="B91" s="87" t="s">
        <v>140</v>
      </c>
      <c r="C91" s="88"/>
      <c r="D91" s="88"/>
      <c r="E91" s="88"/>
      <c r="F91" s="88"/>
      <c r="G91" s="89"/>
    </row>
    <row r="92" spans="1:14" ht="23.25" customHeight="1" x14ac:dyDescent="0.25">
      <c r="A92" s="17" t="s">
        <v>141</v>
      </c>
      <c r="B92" s="50" t="s">
        <v>129</v>
      </c>
      <c r="C92" s="11" t="s">
        <v>12</v>
      </c>
      <c r="D92" s="25">
        <v>3.43</v>
      </c>
      <c r="E92" s="29">
        <v>0.53</v>
      </c>
      <c r="F92" s="29"/>
      <c r="G92" s="29">
        <f>D92+E92</f>
        <v>3.96</v>
      </c>
    </row>
    <row r="93" spans="1:14" ht="24" customHeight="1" x14ac:dyDescent="0.25">
      <c r="A93" s="17"/>
      <c r="B93" s="51" t="s">
        <v>137</v>
      </c>
      <c r="C93" s="11" t="s">
        <v>12</v>
      </c>
      <c r="D93" s="25">
        <v>3.43</v>
      </c>
      <c r="E93" s="29">
        <v>0.53</v>
      </c>
      <c r="F93" s="29"/>
      <c r="G93" s="30">
        <f>D93+E93</f>
        <v>3.96</v>
      </c>
    </row>
    <row r="94" spans="1:14" ht="24.75" customHeight="1" x14ac:dyDescent="0.25">
      <c r="A94" s="17" t="s">
        <v>142</v>
      </c>
      <c r="B94" s="51" t="s">
        <v>130</v>
      </c>
      <c r="C94" s="28" t="s">
        <v>12</v>
      </c>
      <c r="D94" s="25">
        <v>4.99</v>
      </c>
      <c r="E94" s="25">
        <v>0.53</v>
      </c>
      <c r="F94" s="25"/>
      <c r="G94" s="25">
        <f>D94+E94</f>
        <v>5.5200000000000005</v>
      </c>
    </row>
    <row r="95" spans="1:14" ht="19.5" customHeight="1" x14ac:dyDescent="0.25">
      <c r="A95" s="17"/>
      <c r="B95" s="51" t="s">
        <v>137</v>
      </c>
      <c r="C95" s="28" t="s">
        <v>12</v>
      </c>
      <c r="D95" s="25">
        <v>4.99</v>
      </c>
      <c r="E95" s="25">
        <v>0.53</v>
      </c>
      <c r="F95" s="29"/>
      <c r="G95" s="25">
        <f>D95+E95</f>
        <v>5.5200000000000005</v>
      </c>
    </row>
    <row r="96" spans="1:14" ht="24.75" customHeight="1" x14ac:dyDescent="0.25">
      <c r="A96" s="17" t="s">
        <v>143</v>
      </c>
      <c r="B96" s="90" t="s">
        <v>144</v>
      </c>
      <c r="C96" s="91"/>
      <c r="D96" s="91"/>
      <c r="E96" s="91"/>
      <c r="F96" s="91"/>
      <c r="G96" s="92"/>
    </row>
    <row r="97" spans="1:7" ht="31.5" customHeight="1" x14ac:dyDescent="0.25">
      <c r="A97" s="17" t="s">
        <v>145</v>
      </c>
      <c r="B97" s="26" t="s">
        <v>236</v>
      </c>
      <c r="C97" s="28" t="s">
        <v>12</v>
      </c>
      <c r="D97" s="25">
        <v>3.43</v>
      </c>
      <c r="E97" s="25">
        <v>0.53</v>
      </c>
      <c r="F97" s="25"/>
      <c r="G97" s="25">
        <f t="shared" ref="G97:G103" si="2">D97+E97</f>
        <v>3.96</v>
      </c>
    </row>
    <row r="98" spans="1:7" ht="31.5" customHeight="1" x14ac:dyDescent="0.25">
      <c r="A98" s="17" t="s">
        <v>145</v>
      </c>
      <c r="B98" s="26" t="s">
        <v>122</v>
      </c>
      <c r="C98" s="28" t="s">
        <v>12</v>
      </c>
      <c r="D98" s="25">
        <v>3.43</v>
      </c>
      <c r="E98" s="25">
        <v>0.53</v>
      </c>
      <c r="F98" s="25"/>
      <c r="G98" s="25">
        <f t="shared" si="2"/>
        <v>3.96</v>
      </c>
    </row>
    <row r="99" spans="1:7" ht="33" customHeight="1" x14ac:dyDescent="0.25">
      <c r="A99" s="17" t="s">
        <v>146</v>
      </c>
      <c r="B99" s="26" t="s">
        <v>237</v>
      </c>
      <c r="C99" s="28" t="s">
        <v>12</v>
      </c>
      <c r="D99" s="25">
        <v>4.99</v>
      </c>
      <c r="E99" s="25">
        <v>0.53</v>
      </c>
      <c r="F99" s="25"/>
      <c r="G99" s="25">
        <f t="shared" si="2"/>
        <v>5.5200000000000005</v>
      </c>
    </row>
    <row r="100" spans="1:7" ht="30" customHeight="1" x14ac:dyDescent="0.25">
      <c r="A100" s="17" t="s">
        <v>146</v>
      </c>
      <c r="B100" s="26" t="s">
        <v>124</v>
      </c>
      <c r="C100" s="28" t="s">
        <v>12</v>
      </c>
      <c r="D100" s="25">
        <v>4.99</v>
      </c>
      <c r="E100" s="25">
        <v>0.53</v>
      </c>
      <c r="F100" s="25"/>
      <c r="G100" s="25">
        <f t="shared" si="2"/>
        <v>5.5200000000000005</v>
      </c>
    </row>
    <row r="101" spans="1:7" ht="31.5" customHeight="1" x14ac:dyDescent="0.25">
      <c r="A101" s="17" t="s">
        <v>147</v>
      </c>
      <c r="B101" s="26" t="s">
        <v>239</v>
      </c>
      <c r="C101" s="28" t="s">
        <v>12</v>
      </c>
      <c r="D101" s="25">
        <v>3.43</v>
      </c>
      <c r="E101" s="25">
        <v>0.53</v>
      </c>
      <c r="F101" s="25"/>
      <c r="G101" s="25">
        <f t="shared" si="2"/>
        <v>3.96</v>
      </c>
    </row>
    <row r="102" spans="1:7" ht="31.5" customHeight="1" x14ac:dyDescent="0.25">
      <c r="A102" s="17" t="s">
        <v>147</v>
      </c>
      <c r="B102" s="10" t="s">
        <v>148</v>
      </c>
      <c r="C102" s="11" t="s">
        <v>12</v>
      </c>
      <c r="D102" s="15">
        <v>3.43</v>
      </c>
      <c r="E102" s="15">
        <v>0.53</v>
      </c>
      <c r="F102" s="15"/>
      <c r="G102" s="25">
        <f t="shared" si="2"/>
        <v>3.96</v>
      </c>
    </row>
    <row r="103" spans="1:7" ht="42.75" customHeight="1" x14ac:dyDescent="0.25">
      <c r="A103" s="17" t="s">
        <v>149</v>
      </c>
      <c r="B103" s="10" t="s">
        <v>150</v>
      </c>
      <c r="C103" s="11" t="s">
        <v>151</v>
      </c>
      <c r="D103" s="15">
        <v>3.84</v>
      </c>
      <c r="E103" s="15">
        <v>0</v>
      </c>
      <c r="F103" s="15"/>
      <c r="G103" s="25">
        <f t="shared" si="2"/>
        <v>3.84</v>
      </c>
    </row>
    <row r="104" spans="1:7" ht="31.5" customHeight="1" x14ac:dyDescent="0.25">
      <c r="A104" s="17"/>
      <c r="B104" s="55" t="s">
        <v>153</v>
      </c>
      <c r="C104" s="56"/>
      <c r="D104" s="56"/>
      <c r="E104" s="56"/>
      <c r="F104" s="56"/>
      <c r="G104" s="57"/>
    </row>
    <row r="105" spans="1:7" ht="28.5" customHeight="1" x14ac:dyDescent="0.25">
      <c r="A105" s="17" t="s">
        <v>36</v>
      </c>
      <c r="B105" s="43" t="s">
        <v>251</v>
      </c>
      <c r="C105" s="11" t="s">
        <v>151</v>
      </c>
      <c r="D105" s="14">
        <v>21.68</v>
      </c>
      <c r="E105" s="15">
        <v>0</v>
      </c>
      <c r="F105" s="15">
        <v>0</v>
      </c>
      <c r="G105" s="15">
        <f>D105+E105</f>
        <v>21.68</v>
      </c>
    </row>
    <row r="106" spans="1:7" ht="30.75" customHeight="1" x14ac:dyDescent="0.25">
      <c r="A106" s="17" t="s">
        <v>39</v>
      </c>
      <c r="B106" s="43" t="s">
        <v>252</v>
      </c>
      <c r="C106" s="11" t="s">
        <v>151</v>
      </c>
      <c r="D106" s="15">
        <v>24.02</v>
      </c>
      <c r="E106" s="15">
        <v>0</v>
      </c>
      <c r="F106" s="15">
        <v>0</v>
      </c>
      <c r="G106" s="15">
        <f>D106+E106</f>
        <v>24.02</v>
      </c>
    </row>
    <row r="107" spans="1:7" ht="18.75" customHeight="1" x14ac:dyDescent="0.25">
      <c r="A107" s="17"/>
      <c r="B107" s="93" t="s">
        <v>249</v>
      </c>
      <c r="C107" s="94"/>
      <c r="D107" s="94"/>
      <c r="E107" s="94"/>
      <c r="F107" s="94"/>
      <c r="G107" s="95"/>
    </row>
    <row r="108" spans="1:7" ht="30.75" customHeight="1" x14ac:dyDescent="0.25">
      <c r="A108" s="17" t="s">
        <v>241</v>
      </c>
      <c r="B108" s="43" t="s">
        <v>240</v>
      </c>
      <c r="C108" s="42" t="s">
        <v>242</v>
      </c>
      <c r="D108" s="46">
        <v>22.33</v>
      </c>
      <c r="E108" s="15">
        <v>0</v>
      </c>
      <c r="F108" s="15">
        <v>0</v>
      </c>
      <c r="G108" s="48">
        <v>22.33</v>
      </c>
    </row>
    <row r="109" spans="1:7" ht="27" customHeight="1" x14ac:dyDescent="0.25">
      <c r="A109" s="17" t="s">
        <v>244</v>
      </c>
      <c r="B109" s="43" t="s">
        <v>243</v>
      </c>
      <c r="C109" s="8" t="s">
        <v>242</v>
      </c>
      <c r="D109" s="47">
        <v>11.16</v>
      </c>
      <c r="E109" s="15">
        <v>0</v>
      </c>
      <c r="F109" s="15">
        <v>0</v>
      </c>
      <c r="G109" s="49">
        <v>11.16</v>
      </c>
    </row>
    <row r="110" spans="1:7" x14ac:dyDescent="0.25">
      <c r="A110" s="17"/>
      <c r="B110" s="55" t="s">
        <v>154</v>
      </c>
      <c r="C110" s="56"/>
      <c r="D110" s="56"/>
      <c r="E110" s="56"/>
      <c r="F110" s="56"/>
      <c r="G110" s="57"/>
    </row>
    <row r="111" spans="1:7" ht="26.25" x14ac:dyDescent="0.25">
      <c r="A111" s="17"/>
      <c r="B111" s="20" t="s">
        <v>155</v>
      </c>
      <c r="C111" s="18" t="s">
        <v>38</v>
      </c>
      <c r="D111" s="25">
        <v>18.100000000000001</v>
      </c>
      <c r="E111" s="22">
        <v>2.44</v>
      </c>
      <c r="F111" s="22"/>
      <c r="G111" s="25">
        <f>D111+E111</f>
        <v>20.540000000000003</v>
      </c>
    </row>
    <row r="112" spans="1:7" x14ac:dyDescent="0.25">
      <c r="A112" s="17"/>
      <c r="B112" s="23" t="s">
        <v>204</v>
      </c>
      <c r="C112" s="18"/>
      <c r="D112" s="21"/>
      <c r="E112" s="25">
        <v>2.27</v>
      </c>
      <c r="F112" s="22"/>
      <c r="G112" s="22"/>
    </row>
    <row r="113" spans="1:7" x14ac:dyDescent="0.25">
      <c r="A113" s="17"/>
      <c r="B113" s="23" t="s">
        <v>170</v>
      </c>
      <c r="C113" s="18"/>
      <c r="D113" s="21"/>
      <c r="E113" s="25">
        <v>5.68</v>
      </c>
      <c r="F113" s="22"/>
      <c r="G113" s="22"/>
    </row>
    <row r="114" spans="1:7" ht="26.25" x14ac:dyDescent="0.25">
      <c r="A114" s="18"/>
      <c r="B114" s="23" t="s">
        <v>203</v>
      </c>
      <c r="C114" s="18"/>
      <c r="D114" s="21"/>
      <c r="E114" s="25">
        <v>2.6</v>
      </c>
      <c r="F114" s="22"/>
      <c r="G114" s="22"/>
    </row>
    <row r="115" spans="1:7" x14ac:dyDescent="0.25">
      <c r="A115" s="18"/>
      <c r="B115" s="23" t="s">
        <v>156</v>
      </c>
      <c r="C115" s="18"/>
      <c r="D115" s="21"/>
      <c r="E115" s="25">
        <v>5.67</v>
      </c>
      <c r="F115" s="22"/>
      <c r="G115" s="22"/>
    </row>
    <row r="116" spans="1:7" x14ac:dyDescent="0.25">
      <c r="A116" s="18"/>
      <c r="B116" s="23" t="s">
        <v>211</v>
      </c>
      <c r="C116" s="18"/>
      <c r="D116" s="21"/>
      <c r="E116" s="25">
        <v>4.53</v>
      </c>
      <c r="F116" s="22"/>
      <c r="G116" s="22"/>
    </row>
    <row r="117" spans="1:7" x14ac:dyDescent="0.25">
      <c r="A117" s="18"/>
      <c r="B117" s="23" t="s">
        <v>212</v>
      </c>
      <c r="C117" s="18"/>
      <c r="D117" s="21"/>
      <c r="E117" s="25">
        <v>5.67</v>
      </c>
      <c r="F117" s="22"/>
      <c r="G117" s="22"/>
    </row>
    <row r="118" spans="1:7" x14ac:dyDescent="0.25">
      <c r="A118" s="18"/>
      <c r="B118" s="23" t="s">
        <v>210</v>
      </c>
      <c r="C118" s="18"/>
      <c r="D118" s="21"/>
      <c r="E118" s="25">
        <v>2.1800000000000002</v>
      </c>
      <c r="F118" s="22"/>
      <c r="G118" s="22"/>
    </row>
    <row r="119" spans="1:7" x14ac:dyDescent="0.25">
      <c r="A119" s="18"/>
      <c r="B119" s="23" t="s">
        <v>166</v>
      </c>
      <c r="C119" s="18"/>
      <c r="D119" s="21"/>
      <c r="E119" s="25">
        <v>5.42</v>
      </c>
      <c r="F119" s="22"/>
      <c r="G119" s="22"/>
    </row>
    <row r="120" spans="1:7" x14ac:dyDescent="0.25">
      <c r="A120" s="18"/>
      <c r="B120" s="23" t="s">
        <v>213</v>
      </c>
      <c r="C120" s="18"/>
      <c r="D120" s="21"/>
      <c r="E120" s="25">
        <v>5.24</v>
      </c>
      <c r="F120" s="22"/>
      <c r="G120" s="22"/>
    </row>
    <row r="121" spans="1:7" x14ac:dyDescent="0.25">
      <c r="A121" s="19"/>
      <c r="B121" s="23" t="s">
        <v>162</v>
      </c>
      <c r="C121" s="18"/>
      <c r="D121" s="21"/>
      <c r="E121" s="25">
        <v>3.72</v>
      </c>
      <c r="F121" s="22"/>
      <c r="G121" s="22"/>
    </row>
    <row r="122" spans="1:7" x14ac:dyDescent="0.25">
      <c r="A122" s="19"/>
      <c r="B122" s="37" t="s">
        <v>157</v>
      </c>
      <c r="C122" s="18"/>
      <c r="D122" s="21"/>
      <c r="E122" s="25">
        <v>5.29</v>
      </c>
      <c r="F122" s="22"/>
      <c r="G122" s="22"/>
    </row>
    <row r="123" spans="1:7" x14ac:dyDescent="0.25">
      <c r="A123" s="19"/>
      <c r="B123" s="23" t="s">
        <v>167</v>
      </c>
      <c r="C123" s="18"/>
      <c r="D123" s="21"/>
      <c r="E123" s="25">
        <v>5.42</v>
      </c>
      <c r="F123" s="22"/>
      <c r="G123" s="22"/>
    </row>
    <row r="124" spans="1:7" x14ac:dyDescent="0.25">
      <c r="A124" s="19"/>
      <c r="B124" s="23" t="s">
        <v>158</v>
      </c>
      <c r="C124" s="18"/>
      <c r="D124" s="21"/>
      <c r="E124" s="25">
        <v>3.72</v>
      </c>
      <c r="F124" s="22"/>
      <c r="G124" s="22"/>
    </row>
    <row r="125" spans="1:7" ht="26.25" x14ac:dyDescent="0.25">
      <c r="A125" s="19"/>
      <c r="B125" s="23" t="s">
        <v>205</v>
      </c>
      <c r="C125" s="18"/>
      <c r="D125" s="21"/>
      <c r="E125" s="25">
        <v>4.42</v>
      </c>
      <c r="F125" s="22"/>
      <c r="G125" s="22"/>
    </row>
    <row r="126" spans="1:7" x14ac:dyDescent="0.25">
      <c r="A126" s="19"/>
      <c r="B126" s="23" t="s">
        <v>206</v>
      </c>
      <c r="C126" s="18"/>
      <c r="D126" s="21"/>
      <c r="E126" s="25">
        <v>4.42</v>
      </c>
      <c r="F126" s="22"/>
      <c r="G126" s="22"/>
    </row>
    <row r="127" spans="1:7" ht="24.75" customHeight="1" x14ac:dyDescent="0.25">
      <c r="A127" s="19"/>
      <c r="B127" s="23" t="s">
        <v>207</v>
      </c>
      <c r="C127" s="18"/>
      <c r="D127" s="21"/>
      <c r="E127" s="25">
        <v>3.72</v>
      </c>
      <c r="F127" s="22"/>
      <c r="G127" s="22"/>
    </row>
    <row r="128" spans="1:7" x14ac:dyDescent="0.25">
      <c r="A128" s="19"/>
      <c r="B128" s="23" t="s">
        <v>208</v>
      </c>
      <c r="C128" s="18"/>
      <c r="D128" s="21"/>
      <c r="E128" s="25">
        <v>3.72</v>
      </c>
      <c r="F128" s="22"/>
      <c r="G128" s="22"/>
    </row>
    <row r="129" spans="1:7" ht="15.75" customHeight="1" x14ac:dyDescent="0.25">
      <c r="A129" s="19"/>
      <c r="B129" s="23" t="s">
        <v>161</v>
      </c>
      <c r="C129" s="18"/>
      <c r="D129" s="21"/>
      <c r="E129" s="25">
        <v>3.72</v>
      </c>
      <c r="F129" s="22"/>
      <c r="G129" s="22"/>
    </row>
    <row r="130" spans="1:7" x14ac:dyDescent="0.25">
      <c r="A130" s="19"/>
      <c r="B130" s="37" t="s">
        <v>159</v>
      </c>
      <c r="C130" s="18"/>
      <c r="D130" s="21"/>
      <c r="E130" s="25">
        <v>3.72</v>
      </c>
      <c r="F130" s="22"/>
      <c r="G130" s="22"/>
    </row>
    <row r="131" spans="1:7" ht="26.25" x14ac:dyDescent="0.25">
      <c r="A131" s="19"/>
      <c r="B131" s="37" t="s">
        <v>209</v>
      </c>
      <c r="C131" s="18"/>
      <c r="D131" s="21"/>
      <c r="E131" s="25">
        <v>4.42</v>
      </c>
      <c r="F131" s="22"/>
      <c r="G131" s="22"/>
    </row>
    <row r="132" spans="1:7" x14ac:dyDescent="0.25">
      <c r="A132" s="19"/>
      <c r="B132" s="23" t="s">
        <v>164</v>
      </c>
      <c r="C132" s="18"/>
      <c r="D132" s="21"/>
      <c r="E132" s="25">
        <v>4.42</v>
      </c>
      <c r="F132" s="22"/>
      <c r="G132" s="22"/>
    </row>
    <row r="133" spans="1:7" ht="26.25" x14ac:dyDescent="0.25">
      <c r="A133" s="19"/>
      <c r="B133" s="23" t="s">
        <v>160</v>
      </c>
      <c r="C133" s="18"/>
      <c r="D133" s="21"/>
      <c r="E133" s="25">
        <v>3.72</v>
      </c>
      <c r="F133" s="22"/>
      <c r="G133" s="22"/>
    </row>
    <row r="134" spans="1:7" x14ac:dyDescent="0.25">
      <c r="A134" s="19"/>
      <c r="B134" s="23" t="s">
        <v>165</v>
      </c>
      <c r="C134" s="18"/>
      <c r="D134" s="21"/>
      <c r="E134" s="25">
        <v>4.42</v>
      </c>
      <c r="F134" s="22"/>
      <c r="G134" s="22"/>
    </row>
    <row r="135" spans="1:7" ht="17.25" customHeight="1" x14ac:dyDescent="0.25">
      <c r="A135" s="19"/>
      <c r="B135" s="23" t="s">
        <v>214</v>
      </c>
      <c r="C135" s="18"/>
      <c r="D135" s="21"/>
      <c r="E135" s="25">
        <v>5.4</v>
      </c>
      <c r="F135" s="22"/>
      <c r="G135" s="22"/>
    </row>
    <row r="136" spans="1:7" x14ac:dyDescent="0.25">
      <c r="A136" s="19"/>
      <c r="B136" s="23" t="s">
        <v>215</v>
      </c>
      <c r="C136" s="18"/>
      <c r="D136" s="21"/>
      <c r="E136" s="25">
        <v>5.67</v>
      </c>
      <c r="F136" s="22"/>
      <c r="G136" s="22"/>
    </row>
    <row r="137" spans="1:7" hidden="1" x14ac:dyDescent="0.25">
      <c r="A137" s="19"/>
      <c r="B137" s="23" t="s">
        <v>163</v>
      </c>
      <c r="C137" s="18"/>
      <c r="D137" s="21"/>
      <c r="E137" s="25">
        <f t="shared" ref="E137:E139" si="3">ROUND(2.01*1.1,2)</f>
        <v>2.21</v>
      </c>
      <c r="F137" s="22"/>
      <c r="G137" s="22"/>
    </row>
    <row r="138" spans="1:7" hidden="1" x14ac:dyDescent="0.25">
      <c r="A138" s="19"/>
      <c r="B138" s="23" t="s">
        <v>164</v>
      </c>
      <c r="C138" s="18"/>
      <c r="D138" s="21"/>
      <c r="E138" s="25">
        <f t="shared" si="3"/>
        <v>2.21</v>
      </c>
      <c r="F138" s="22"/>
      <c r="G138" s="22"/>
    </row>
    <row r="139" spans="1:7" hidden="1" x14ac:dyDescent="0.25">
      <c r="A139" s="19"/>
      <c r="B139" s="23" t="s">
        <v>165</v>
      </c>
      <c r="C139" s="18"/>
      <c r="D139" s="21"/>
      <c r="E139" s="25">
        <f t="shared" si="3"/>
        <v>2.21</v>
      </c>
      <c r="F139" s="22"/>
      <c r="G139" s="22"/>
    </row>
    <row r="140" spans="1:7" x14ac:dyDescent="0.25">
      <c r="A140" s="19"/>
      <c r="B140" s="23" t="s">
        <v>216</v>
      </c>
      <c r="C140" s="18"/>
      <c r="D140" s="21"/>
      <c r="E140" s="25">
        <v>5.42</v>
      </c>
      <c r="F140" s="22"/>
      <c r="G140" s="22"/>
    </row>
    <row r="141" spans="1:7" ht="44.25" customHeight="1" x14ac:dyDescent="0.25">
      <c r="A141" s="19"/>
      <c r="B141" s="23" t="s">
        <v>217</v>
      </c>
      <c r="C141" s="18"/>
      <c r="D141" s="21"/>
      <c r="E141" s="25">
        <v>5.67</v>
      </c>
      <c r="F141" s="22"/>
      <c r="G141" s="22"/>
    </row>
    <row r="142" spans="1:7" hidden="1" x14ac:dyDescent="0.25">
      <c r="A142" s="19"/>
      <c r="B142" s="23" t="s">
        <v>166</v>
      </c>
      <c r="C142" s="18"/>
      <c r="D142" s="21"/>
      <c r="E142" s="21">
        <v>2.82</v>
      </c>
      <c r="F142" s="21"/>
      <c r="G142" s="21"/>
    </row>
    <row r="143" spans="1:7" hidden="1" x14ac:dyDescent="0.25">
      <c r="A143" s="19"/>
      <c r="B143" s="23" t="s">
        <v>167</v>
      </c>
      <c r="C143" s="18"/>
      <c r="D143" s="21"/>
      <c r="E143" s="21">
        <v>2.82</v>
      </c>
      <c r="F143" s="21"/>
      <c r="G143" s="21"/>
    </row>
    <row r="144" spans="1:7" ht="26.25" hidden="1" x14ac:dyDescent="0.25">
      <c r="A144" s="19"/>
      <c r="B144" s="23" t="s">
        <v>168</v>
      </c>
      <c r="C144" s="19"/>
      <c r="D144" s="21"/>
      <c r="E144" s="21">
        <v>2.4500000000000002</v>
      </c>
      <c r="F144" s="21"/>
      <c r="G144" s="21"/>
    </row>
    <row r="145" spans="1:7" hidden="1" x14ac:dyDescent="0.25">
      <c r="A145" s="19"/>
      <c r="B145" s="23" t="s">
        <v>169</v>
      </c>
      <c r="C145" s="19"/>
      <c r="D145" s="21"/>
      <c r="E145" s="21">
        <v>2.82</v>
      </c>
      <c r="F145" s="21"/>
      <c r="G145" s="21"/>
    </row>
    <row r="146" spans="1:7" x14ac:dyDescent="0.25">
      <c r="A146" s="24"/>
      <c r="B146" s="84" t="s">
        <v>171</v>
      </c>
      <c r="C146" s="85"/>
      <c r="D146" s="85"/>
      <c r="E146" s="85"/>
      <c r="F146" s="85"/>
      <c r="G146" s="86"/>
    </row>
    <row r="147" spans="1:7" ht="30" customHeight="1" x14ac:dyDescent="0.25">
      <c r="A147" s="17" t="s">
        <v>68</v>
      </c>
      <c r="B147" s="78" t="s">
        <v>172</v>
      </c>
      <c r="C147" s="79"/>
      <c r="D147" s="79"/>
      <c r="E147" s="79"/>
      <c r="F147" s="79"/>
      <c r="G147" s="80"/>
    </row>
    <row r="148" spans="1:7" ht="28.5" customHeight="1" x14ac:dyDescent="0.25">
      <c r="A148" s="17" t="s">
        <v>173</v>
      </c>
      <c r="B148" s="26" t="s">
        <v>174</v>
      </c>
      <c r="C148" s="28" t="s">
        <v>12</v>
      </c>
      <c r="D148" s="25">
        <v>6.76</v>
      </c>
      <c r="E148" s="25">
        <v>1.52</v>
      </c>
      <c r="F148" s="25"/>
      <c r="G148" s="25">
        <f>D148+E148</f>
        <v>8.2799999999999994</v>
      </c>
    </row>
    <row r="149" spans="1:7" ht="27" customHeight="1" x14ac:dyDescent="0.25">
      <c r="A149" s="17" t="s">
        <v>175</v>
      </c>
      <c r="B149" s="26" t="s">
        <v>176</v>
      </c>
      <c r="C149" s="28" t="s">
        <v>12</v>
      </c>
      <c r="D149" s="25">
        <v>11.33</v>
      </c>
      <c r="E149" s="25">
        <v>1.6</v>
      </c>
      <c r="F149" s="25"/>
      <c r="G149" s="25">
        <f>D149+E149</f>
        <v>12.93</v>
      </c>
    </row>
    <row r="150" spans="1:7" ht="18.75" customHeight="1" x14ac:dyDescent="0.25">
      <c r="A150" s="17" t="s">
        <v>177</v>
      </c>
      <c r="B150" s="26" t="s">
        <v>178</v>
      </c>
      <c r="C150" s="28" t="s">
        <v>12</v>
      </c>
      <c r="D150" s="25">
        <v>4.47</v>
      </c>
      <c r="E150" s="25">
        <v>1.52</v>
      </c>
      <c r="F150" s="25"/>
      <c r="G150" s="25">
        <f>D150+E150</f>
        <v>5.99</v>
      </c>
    </row>
    <row r="151" spans="1:7" ht="29.25" customHeight="1" x14ac:dyDescent="0.25">
      <c r="A151" s="17" t="s">
        <v>179</v>
      </c>
      <c r="B151" s="52" t="s">
        <v>180</v>
      </c>
      <c r="C151" s="53"/>
      <c r="D151" s="53"/>
      <c r="E151" s="53"/>
      <c r="F151" s="53"/>
      <c r="G151" s="54"/>
    </row>
    <row r="152" spans="1:7" x14ac:dyDescent="0.25">
      <c r="A152" s="17" t="s">
        <v>181</v>
      </c>
      <c r="B152" s="26" t="s">
        <v>182</v>
      </c>
      <c r="C152" s="28" t="s">
        <v>12</v>
      </c>
      <c r="D152" s="25">
        <v>9.0399999999999991</v>
      </c>
      <c r="E152" s="25">
        <v>1.52</v>
      </c>
      <c r="F152" s="25"/>
      <c r="G152" s="25">
        <f t="shared" ref="G152:G154" si="4">D152+E152</f>
        <v>10.559999999999999</v>
      </c>
    </row>
    <row r="153" spans="1:7" x14ac:dyDescent="0.25">
      <c r="A153" s="17" t="s">
        <v>183</v>
      </c>
      <c r="B153" s="26" t="s">
        <v>184</v>
      </c>
      <c r="C153" s="28" t="s">
        <v>12</v>
      </c>
      <c r="D153" s="25">
        <v>4.47</v>
      </c>
      <c r="E153" s="25">
        <v>1.52</v>
      </c>
      <c r="F153" s="25"/>
      <c r="G153" s="25">
        <f t="shared" si="4"/>
        <v>5.99</v>
      </c>
    </row>
    <row r="154" spans="1:7" ht="90" customHeight="1" x14ac:dyDescent="0.25">
      <c r="A154" s="17" t="s">
        <v>185</v>
      </c>
      <c r="B154" s="26" t="s">
        <v>233</v>
      </c>
      <c r="C154" s="28" t="s">
        <v>12</v>
      </c>
      <c r="D154" s="25">
        <v>22.46</v>
      </c>
      <c r="E154" s="25">
        <v>1.6</v>
      </c>
      <c r="F154" s="25"/>
      <c r="G154" s="25">
        <f t="shared" si="4"/>
        <v>24.060000000000002</v>
      </c>
    </row>
    <row r="155" spans="1:7" ht="30" customHeight="1" x14ac:dyDescent="0.25">
      <c r="A155" s="17" t="s">
        <v>70</v>
      </c>
      <c r="B155" s="52" t="s">
        <v>186</v>
      </c>
      <c r="C155" s="53"/>
      <c r="D155" s="53"/>
      <c r="E155" s="53"/>
      <c r="F155" s="53"/>
      <c r="G155" s="54"/>
    </row>
    <row r="156" spans="1:7" ht="26.25" x14ac:dyDescent="0.25">
      <c r="A156" s="17" t="s">
        <v>187</v>
      </c>
      <c r="B156" s="26" t="s">
        <v>188</v>
      </c>
      <c r="C156" s="28" t="s">
        <v>12</v>
      </c>
      <c r="D156" s="25">
        <v>9.0399999999999991</v>
      </c>
      <c r="E156" s="25">
        <v>1.52</v>
      </c>
      <c r="F156" s="25"/>
      <c r="G156" s="25">
        <f>D156+E156</f>
        <v>10.559999999999999</v>
      </c>
    </row>
    <row r="157" spans="1:7" ht="18.75" customHeight="1" x14ac:dyDescent="0.25">
      <c r="A157" s="17" t="s">
        <v>189</v>
      </c>
      <c r="B157" s="26" t="s">
        <v>190</v>
      </c>
      <c r="C157" s="28" t="s">
        <v>12</v>
      </c>
      <c r="D157" s="29">
        <v>4.47</v>
      </c>
      <c r="E157" s="25">
        <v>1.52</v>
      </c>
      <c r="F157" s="25"/>
      <c r="G157" s="25">
        <f>D157+E157</f>
        <v>5.99</v>
      </c>
    </row>
    <row r="158" spans="1:7" ht="27.75" customHeight="1" x14ac:dyDescent="0.25">
      <c r="A158" s="17" t="s">
        <v>191</v>
      </c>
      <c r="B158" s="26" t="s">
        <v>192</v>
      </c>
      <c r="C158" s="28" t="s">
        <v>12</v>
      </c>
      <c r="D158" s="29">
        <v>4.47</v>
      </c>
      <c r="E158" s="25">
        <v>1.6</v>
      </c>
      <c r="F158" s="25"/>
      <c r="G158" s="25">
        <f>D158+E158</f>
        <v>6.07</v>
      </c>
    </row>
    <row r="159" spans="1:7" ht="17.25" customHeight="1" x14ac:dyDescent="0.25">
      <c r="A159" s="17" t="s">
        <v>193</v>
      </c>
      <c r="B159" s="52" t="s">
        <v>194</v>
      </c>
      <c r="C159" s="53"/>
      <c r="D159" s="53"/>
      <c r="E159" s="53"/>
      <c r="F159" s="53"/>
      <c r="G159" s="54"/>
    </row>
    <row r="160" spans="1:7" ht="111.75" customHeight="1" x14ac:dyDescent="0.25">
      <c r="A160" s="17" t="s">
        <v>195</v>
      </c>
      <c r="B160" s="26" t="s">
        <v>196</v>
      </c>
      <c r="C160" s="28" t="s">
        <v>12</v>
      </c>
      <c r="D160" s="29">
        <v>34.94</v>
      </c>
      <c r="E160" s="29">
        <v>1.56</v>
      </c>
      <c r="F160" s="25"/>
      <c r="G160" s="25">
        <f>D160+E160</f>
        <v>36.5</v>
      </c>
    </row>
    <row r="161" spans="1:7" ht="15" customHeight="1" x14ac:dyDescent="0.25">
      <c r="A161" s="17"/>
      <c r="B161" s="55" t="s">
        <v>197</v>
      </c>
      <c r="C161" s="56"/>
      <c r="D161" s="56"/>
      <c r="E161" s="56"/>
      <c r="F161" s="56"/>
      <c r="G161" s="57"/>
    </row>
    <row r="162" spans="1:7" x14ac:dyDescent="0.25">
      <c r="A162" s="27" t="s">
        <v>98</v>
      </c>
      <c r="B162" s="26" t="s">
        <v>198</v>
      </c>
      <c r="C162" s="28" t="s">
        <v>199</v>
      </c>
      <c r="D162" s="29">
        <v>4.8499999999999996</v>
      </c>
      <c r="E162" s="29">
        <v>0.03</v>
      </c>
      <c r="F162" s="25"/>
      <c r="G162" s="25">
        <f>D162+E162</f>
        <v>4.88</v>
      </c>
    </row>
    <row r="163" spans="1:7" ht="26.25" x14ac:dyDescent="0.25">
      <c r="A163" s="27" t="s">
        <v>51</v>
      </c>
      <c r="B163" s="26" t="s">
        <v>200</v>
      </c>
      <c r="C163" s="28" t="s">
        <v>201</v>
      </c>
      <c r="D163" s="29">
        <v>1.1200000000000001</v>
      </c>
      <c r="E163" s="25">
        <v>0</v>
      </c>
      <c r="F163" s="25"/>
      <c r="G163" s="25">
        <f>D163+E163</f>
        <v>1.1200000000000001</v>
      </c>
    </row>
    <row r="164" spans="1:7" ht="29.25" customHeight="1" x14ac:dyDescent="0.25">
      <c r="A164" s="27"/>
      <c r="B164" s="26" t="s">
        <v>231</v>
      </c>
      <c r="C164" s="28" t="s">
        <v>38</v>
      </c>
      <c r="D164" s="25">
        <v>7.05</v>
      </c>
      <c r="E164" s="25">
        <v>1.59</v>
      </c>
      <c r="F164" s="25"/>
      <c r="G164" s="25">
        <f>D164+E164</f>
        <v>8.64</v>
      </c>
    </row>
    <row r="165" spans="1:7" x14ac:dyDescent="0.25">
      <c r="A165" s="59" t="s">
        <v>219</v>
      </c>
      <c r="B165" s="60"/>
      <c r="C165" s="60"/>
      <c r="D165" s="60"/>
      <c r="E165" s="60"/>
      <c r="F165" s="60"/>
      <c r="G165" s="61"/>
    </row>
    <row r="166" spans="1:7" ht="17.25" customHeight="1" x14ac:dyDescent="0.25">
      <c r="A166" s="17" t="s">
        <v>35</v>
      </c>
      <c r="B166" s="20" t="s">
        <v>220</v>
      </c>
      <c r="C166" s="18" t="s">
        <v>38</v>
      </c>
      <c r="D166" s="22">
        <v>10.210000000000001</v>
      </c>
      <c r="E166" s="25">
        <v>165.6</v>
      </c>
      <c r="F166" s="22"/>
      <c r="G166" s="22">
        <f>D166+E166</f>
        <v>175.81</v>
      </c>
    </row>
    <row r="167" spans="1:7" x14ac:dyDescent="0.25">
      <c r="B167" s="16" t="s">
        <v>202</v>
      </c>
      <c r="C167" s="16"/>
      <c r="D167" s="58" t="s">
        <v>227</v>
      </c>
      <c r="E167" s="58"/>
    </row>
    <row r="174" spans="1:7" x14ac:dyDescent="0.25">
      <c r="E174" t="s">
        <v>229</v>
      </c>
    </row>
  </sheetData>
  <mergeCells count="41">
    <mergeCell ref="E1:G1"/>
    <mergeCell ref="E2:G2"/>
    <mergeCell ref="E3:G3"/>
    <mergeCell ref="A7:G7"/>
    <mergeCell ref="A8:G8"/>
    <mergeCell ref="E4:G4"/>
    <mergeCell ref="E5:G5"/>
    <mergeCell ref="E6:G6"/>
    <mergeCell ref="B147:G147"/>
    <mergeCell ref="B104:G104"/>
    <mergeCell ref="B25:G25"/>
    <mergeCell ref="B85:G85"/>
    <mergeCell ref="B74:G74"/>
    <mergeCell ref="B75:G75"/>
    <mergeCell ref="B82:G82"/>
    <mergeCell ref="B77:G77"/>
    <mergeCell ref="B72:G72"/>
    <mergeCell ref="B110:G110"/>
    <mergeCell ref="B146:G146"/>
    <mergeCell ref="B91:G91"/>
    <mergeCell ref="B96:G96"/>
    <mergeCell ref="B86:G86"/>
    <mergeCell ref="B107:G107"/>
    <mergeCell ref="E9:G9"/>
    <mergeCell ref="B12:G12"/>
    <mergeCell ref="B13:G13"/>
    <mergeCell ref="B14:G14"/>
    <mergeCell ref="B58:G58"/>
    <mergeCell ref="B28:G28"/>
    <mergeCell ref="B44:G44"/>
    <mergeCell ref="B50:G50"/>
    <mergeCell ref="A55:G55"/>
    <mergeCell ref="B17:G17"/>
    <mergeCell ref="B19:G19"/>
    <mergeCell ref="B22:G22"/>
    <mergeCell ref="B151:G151"/>
    <mergeCell ref="B155:G155"/>
    <mergeCell ref="B159:G159"/>
    <mergeCell ref="B161:G161"/>
    <mergeCell ref="D167:E167"/>
    <mergeCell ref="A165:G165"/>
  </mergeCells>
  <pageMargins left="0.15748031496062992" right="0.11811023622047245" top="0.23622047244094491" bottom="0.19685039370078741" header="0.31496062992125984" footer="0.31496062992125984"/>
  <pageSetup paperSize="9" orientation="portrait" r:id="rId1"/>
  <ignoredErrors>
    <ignoredError sqref="A14 A17 A20:A21 A23:A24 A26:A27 A36:A39 A67:A70 A85 A103 A160 A163 A49" twoDigitTextYear="1"/>
    <ignoredError sqref="A22 A29 A40 A44 A56 A71 A16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РБ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Имя</dc:creator>
  <cp:lastModifiedBy>User</cp:lastModifiedBy>
  <cp:lastPrinted>2025-04-02T07:06:39Z</cp:lastPrinted>
  <dcterms:created xsi:type="dcterms:W3CDTF">2017-10-30T08:15:27Z</dcterms:created>
  <dcterms:modified xsi:type="dcterms:W3CDTF">2025-04-02T07:51:31Z</dcterms:modified>
</cp:coreProperties>
</file>